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209"/>
  <workbookPr hidePivotFieldList="1" autoCompressPictures="0"/>
  <mc:AlternateContent xmlns:mc="http://schemas.openxmlformats.org/markup-compatibility/2006">
    <mc:Choice Requires="x15">
      <x15ac:absPath xmlns:x15ac="http://schemas.microsoft.com/office/spreadsheetml/2010/11/ac" url="/Users/thierrybauser/Downloads/"/>
    </mc:Choice>
  </mc:AlternateContent>
  <bookViews>
    <workbookView xWindow="0" yWindow="460" windowWidth="25600" windowHeight="14780" activeTab="3"/>
  </bookViews>
  <sheets>
    <sheet name="Valeur cible (3)" sheetId="9" r:id="rId1"/>
    <sheet name="Valeur cible (2)" sheetId="8" r:id="rId2"/>
    <sheet name="Valeur cible" sheetId="1" r:id="rId3"/>
    <sheet name="Scénario" sheetId="2" r:id="rId4"/>
    <sheet name="Simulation emprunt" sheetId="4" r:id="rId5"/>
    <sheet name="Banque" sheetId="7" r:id="rId6"/>
  </sheets>
  <definedNames>
    <definedName name="solver_adj" localSheetId="2" hidden="1">'Valeur cible'!$C$6,'Valeur cible'!$C$8,'Valeur cible'!$C$4</definedName>
    <definedName name="solver_adj" localSheetId="1" hidden="1">'Valeur cible (2)'!$C$6,'Valeur cible (2)'!$C$8,'Valeur cible (2)'!$C$4</definedName>
    <definedName name="solver_adj" localSheetId="0" hidden="1">'Valeur cible (3)'!$C$6,'Valeur cible (3)'!$C$8,'Valeur cible (3)'!$C$4</definedName>
    <definedName name="solver_cvg" localSheetId="2" hidden="1">0.0001</definedName>
    <definedName name="solver_cvg" localSheetId="1" hidden="1">0.0001</definedName>
    <definedName name="solver_cvg" localSheetId="0" hidden="1">0.0001</definedName>
    <definedName name="solver_drv" localSheetId="2" hidden="1">1</definedName>
    <definedName name="solver_drv" localSheetId="1" hidden="1">1</definedName>
    <definedName name="solver_drv" localSheetId="0" hidden="1">1</definedName>
    <definedName name="solver_est" localSheetId="2" hidden="1">1</definedName>
    <definedName name="solver_est" localSheetId="1" hidden="1">1</definedName>
    <definedName name="solver_est" localSheetId="0" hidden="1">1</definedName>
    <definedName name="solver_itr" localSheetId="2" hidden="1">100</definedName>
    <definedName name="solver_itr" localSheetId="1" hidden="1">100</definedName>
    <definedName name="solver_itr" localSheetId="0" hidden="1">100</definedName>
    <definedName name="solver_lhs1" localSheetId="2" hidden="1">'Valeur cible'!$C$8</definedName>
    <definedName name="solver_lhs1" localSheetId="1" hidden="1">'Valeur cible (2)'!$C$8</definedName>
    <definedName name="solver_lhs1" localSheetId="0" hidden="1">'Valeur cible (3)'!$C$8</definedName>
    <definedName name="solver_lin" localSheetId="2" hidden="1">2</definedName>
    <definedName name="solver_lin" localSheetId="1" hidden="1">2</definedName>
    <definedName name="solver_lin" localSheetId="0" hidden="1">2</definedName>
    <definedName name="solver_neg" localSheetId="2" hidden="1">2</definedName>
    <definedName name="solver_neg" localSheetId="1" hidden="1">2</definedName>
    <definedName name="solver_neg" localSheetId="0" hidden="1">2</definedName>
    <definedName name="solver_num" localSheetId="2" hidden="1">1</definedName>
    <definedName name="solver_num" localSheetId="1" hidden="1">1</definedName>
    <definedName name="solver_num" localSheetId="0" hidden="1">1</definedName>
    <definedName name="solver_nwt" localSheetId="2" hidden="1">1</definedName>
    <definedName name="solver_nwt" localSheetId="1" hidden="1">1</definedName>
    <definedName name="solver_nwt" localSheetId="0" hidden="1">1</definedName>
    <definedName name="solver_opt" localSheetId="2" hidden="1">'Valeur cible'!#REF!</definedName>
    <definedName name="solver_opt" localSheetId="1" hidden="1">'Valeur cible (2)'!#REF!</definedName>
    <definedName name="solver_opt" localSheetId="0" hidden="1">'Valeur cible (3)'!#REF!</definedName>
    <definedName name="solver_pre" localSheetId="2" hidden="1">0.000001</definedName>
    <definedName name="solver_pre" localSheetId="1" hidden="1">0.000001</definedName>
    <definedName name="solver_pre" localSheetId="0" hidden="1">0.000001</definedName>
    <definedName name="solver_rel1" localSheetId="2" hidden="1">4</definedName>
    <definedName name="solver_rel1" localSheetId="1" hidden="1">4</definedName>
    <definedName name="solver_rel1" localSheetId="0" hidden="1">4</definedName>
    <definedName name="solver_rhs1" localSheetId="2" hidden="1">entier</definedName>
    <definedName name="solver_rhs1" localSheetId="1" hidden="1">entier</definedName>
    <definedName name="solver_rhs1" localSheetId="0" hidden="1">entier</definedName>
    <definedName name="solver_scl" localSheetId="2" hidden="1">2</definedName>
    <definedName name="solver_scl" localSheetId="1" hidden="1">2</definedName>
    <definedName name="solver_scl" localSheetId="0" hidden="1">2</definedName>
    <definedName name="solver_sho" localSheetId="2" hidden="1">2</definedName>
    <definedName name="solver_sho" localSheetId="1" hidden="1">2</definedName>
    <definedName name="solver_sho" localSheetId="0" hidden="1">2</definedName>
    <definedName name="solver_tim" localSheetId="2" hidden="1">100</definedName>
    <definedName name="solver_tim" localSheetId="1" hidden="1">100</definedName>
    <definedName name="solver_tim" localSheetId="0" hidden="1">100</definedName>
    <definedName name="solver_tol" localSheetId="2" hidden="1">0.05</definedName>
    <definedName name="solver_tol" localSheetId="1" hidden="1">0.05</definedName>
    <definedName name="solver_tol" localSheetId="0" hidden="1">0.05</definedName>
    <definedName name="solver_typ" localSheetId="2" hidden="1">3</definedName>
    <definedName name="solver_typ" localSheetId="1" hidden="1">3</definedName>
    <definedName name="solver_typ" localSheetId="0" hidden="1">3</definedName>
    <definedName name="solver_val" localSheetId="2" hidden="1">300</definedName>
    <definedName name="solver_val" localSheetId="1" hidden="1">300</definedName>
    <definedName name="solver_val" localSheetId="0" hidden="1">300</definedName>
  </definedNames>
  <calcPr calcId="150001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5" i="2" l="1"/>
  <c r="C17" i="2"/>
  <c r="C13" i="2"/>
  <c r="C11" i="2"/>
  <c r="C10" i="9"/>
  <c r="C10" i="8"/>
  <c r="C10" i="1"/>
</calcChain>
</file>

<file path=xl/sharedStrings.xml><?xml version="1.0" encoding="utf-8"?>
<sst xmlns="http://schemas.openxmlformats.org/spreadsheetml/2006/main" count="56" uniqueCount="35">
  <si>
    <t>Capital emprunté</t>
  </si>
  <si>
    <t>Taux annuel</t>
  </si>
  <si>
    <t>Durée d'emprunt</t>
  </si>
  <si>
    <t>Mensualité</t>
  </si>
  <si>
    <t>Total des ventes</t>
  </si>
  <si>
    <t>Prix de vente</t>
  </si>
  <si>
    <t>Coût unitaire d'achat</t>
  </si>
  <si>
    <t>Frais généraux fixes</t>
  </si>
  <si>
    <t>Chiffre d'affaires</t>
  </si>
  <si>
    <t>Résultat</t>
  </si>
  <si>
    <t>- Optimiste : vente = 8 000 produits</t>
  </si>
  <si>
    <t>- Moyen : vente = 6 000 produits</t>
  </si>
  <si>
    <t>En fonction du nombre de ventes</t>
  </si>
  <si>
    <t>- Pessimiste : vente = 3 000 produits, les frais généraux seraient de 120 000 €</t>
  </si>
  <si>
    <t>Résultat à atteindre : le coût total mensuel se calcule en fonction du choix de la banque</t>
  </si>
  <si>
    <t>de 100 € entre 7 500 € et 10 000 €</t>
  </si>
  <si>
    <t>La mise en forme se fait</t>
  </si>
  <si>
    <t>à l'aide des Styles de cellules</t>
  </si>
  <si>
    <t>Utilisation de la fonction VPM</t>
  </si>
  <si>
    <t>Données, Valeur Cible</t>
  </si>
  <si>
    <t>Vous complèterez la feuille Banque, pour arriver au résultat désiré</t>
  </si>
  <si>
    <t>Coût global d'achat</t>
  </si>
  <si>
    <t>1 Compléter le montant de la mensualité en C10</t>
  </si>
  <si>
    <t>2 Copier deux fois cette feuille et sur la copie :</t>
  </si>
  <si>
    <t xml:space="preserve">    N°1 Déterminer le montant qu'il est possible d'emprunter avec une mensualité de 300 € à 5% sur 5 ans?</t>
  </si>
  <si>
    <t xml:space="preserve">    N°2 Déterminer le taux pour emprunter 18 500 €
sur 5 ans avec une mensualité de 330 € ?</t>
  </si>
  <si>
    <t>A ce stade, et pour faciliter l'écriture des scénarios, on peut nommer les cellules utiles dans la colonne C..</t>
  </si>
  <si>
    <t>1. Insérer les formules nécessaires au calcul du Résultat</t>
  </si>
  <si>
    <t>2. Réaliser un gestionnaire de scénario en ajoutant 3 scénarios :</t>
  </si>
  <si>
    <t>3. Afficher une feuille de synthèse</t>
  </si>
  <si>
    <t>Données, Analyse de scénarios</t>
  </si>
  <si>
    <t>Données, simulations</t>
  </si>
  <si>
    <t>Le contrôle de formulaire Toupie doit permettre d'incrémenter le capital emprunté de la banque 1 par tranche</t>
  </si>
  <si>
    <t>On passe d'une banque à l'autre grâce à un contrôle de formulaire de type case d'option.</t>
  </si>
  <si>
    <t>La banque 2 permet de ne pas souscrire à une assurance à 20 €, d'où l'emploi contrôle de formulaire de type case à cocher.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</si>
</sst>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\ &quot;€&quot;;[Red]\-#,##0\ &quot;€&quot;"/>
    <numFmt numFmtId="165" formatCode="#,##0.00\ &quot;€&quot;;[Red]\-#,##0.00\ &quot;€&quot;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0&quot; ans&quot;"/>
    <numFmt numFmtId="169" formatCode="_-* #,##0\ &quot;€&quot;_-;\-* #,##0\ &quot;€&quot;_-;_-* &quot;-&quot;??\ &quot;€&quot;_-;_-@_-"/>
    <numFmt numFmtId="170" formatCode="0.000%"/>
  </numFmts>
  <fonts count="11" x14ac:knownFonts="1">
    <font>
      <sz val="11"/>
      <color theme="1"/>
      <name val="Book Antiqua"/>
      <family val="2"/>
      <scheme val="minor"/>
    </font>
    <font>
      <sz val="11"/>
      <color theme="1"/>
      <name val="Book Antiqua"/>
      <family val="2"/>
      <scheme val="minor"/>
    </font>
    <font>
      <b/>
      <sz val="15"/>
      <color theme="3"/>
      <name val="Book Antiqua"/>
      <family val="2"/>
      <scheme val="minor"/>
    </font>
    <font>
      <b/>
      <sz val="18"/>
      <color theme="3"/>
      <name val="Lucida Sans"/>
      <family val="2"/>
      <scheme val="maj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Book Antiqua"/>
      <family val="1"/>
      <scheme val="minor"/>
    </font>
    <font>
      <u/>
      <sz val="11"/>
      <color theme="10"/>
      <name val="Book Antiqua"/>
      <family val="2"/>
      <scheme val="minor"/>
    </font>
    <font>
      <u/>
      <sz val="11"/>
      <color theme="11"/>
      <name val="Book Antiqua"/>
      <family val="2"/>
      <scheme val="minor"/>
    </font>
    <font>
      <i/>
      <sz val="11"/>
      <color theme="1"/>
      <name val="Book Antiqua"/>
      <family val="1"/>
      <scheme val="minor"/>
    </font>
    <font>
      <b/>
      <sz val="12"/>
      <color theme="1"/>
      <name val="Book Antiqua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9">
    <xf numFmtId="0" fontId="0" fillId="0" borderId="0"/>
    <xf numFmtId="166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167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1" xfId="2"/>
    <xf numFmtId="166" fontId="1" fillId="2" borderId="0" xfId="3" applyNumberFormat="1"/>
    <xf numFmtId="9" fontId="1" fillId="2" borderId="0" xfId="3" applyNumberFormat="1"/>
    <xf numFmtId="168" fontId="1" fillId="2" borderId="0" xfId="3" applyNumberFormat="1"/>
    <xf numFmtId="165" fontId="1" fillId="2" borderId="0" xfId="3" applyNumberForma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0" fillId="0" borderId="6" xfId="0" applyNumberFormat="1" applyBorder="1"/>
    <xf numFmtId="166" fontId="0" fillId="0" borderId="6" xfId="1" applyFont="1" applyBorder="1"/>
    <xf numFmtId="0" fontId="0" fillId="0" borderId="7" xfId="0" applyBorder="1"/>
    <xf numFmtId="164" fontId="0" fillId="0" borderId="5" xfId="0" applyNumberFormat="1" applyBorder="1"/>
    <xf numFmtId="169" fontId="0" fillId="0" borderId="6" xfId="0" applyNumberFormat="1" applyBorder="1"/>
    <xf numFmtId="169" fontId="0" fillId="0" borderId="7" xfId="0" applyNumberFormat="1" applyBorder="1"/>
    <xf numFmtId="169" fontId="0" fillId="0" borderId="7" xfId="1" applyNumberFormat="1" applyFont="1" applyBorder="1"/>
    <xf numFmtId="0" fontId="0" fillId="0" borderId="0" xfId="0" quotePrefix="1"/>
    <xf numFmtId="0" fontId="0" fillId="3" borderId="0" xfId="0" applyFill="1"/>
    <xf numFmtId="0" fontId="3" fillId="0" borderId="0" xfId="4"/>
    <xf numFmtId="0" fontId="6" fillId="3" borderId="0" xfId="0" applyFont="1" applyFill="1"/>
    <xf numFmtId="0" fontId="9" fillId="0" borderId="0" xfId="0" applyFont="1"/>
    <xf numFmtId="0" fontId="10" fillId="3" borderId="0" xfId="0" applyFont="1" applyFill="1"/>
    <xf numFmtId="20" fontId="0" fillId="3" borderId="0" xfId="0" applyNumberFormat="1" applyFill="1"/>
    <xf numFmtId="170" fontId="1" fillId="2" borderId="0" xfId="3" applyNumberFormat="1"/>
    <xf numFmtId="0" fontId="0" fillId="0" borderId="0" xfId="0" applyAlignment="1">
      <alignment horizontal="left"/>
    </xf>
  </cellXfs>
  <cellStyles count="19">
    <cellStyle name="20 % - Accent3" xfId="3" builtinId="38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Milliers 2" xfId="6"/>
    <cellStyle name="Monétaire" xfId="1" builtinId="4"/>
    <cellStyle name="Normal" xfId="0" builtinId="0"/>
    <cellStyle name="Normal 2" xfId="5"/>
    <cellStyle name="Titre" xfId="4" builtinId="15"/>
    <cellStyle name="Titre 1" xfId="2" builtin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</xdr:colOff>
      <xdr:row>12</xdr:row>
      <xdr:rowOff>61327</xdr:rowOff>
    </xdr:from>
    <xdr:to>
      <xdr:col>13</xdr:col>
      <xdr:colOff>79789</xdr:colOff>
      <xdr:row>35</xdr:row>
      <xdr:rowOff>114770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65295" y="2511680"/>
          <a:ext cx="8297435" cy="4520855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pex">
  <a:themeElements>
    <a:clrScheme name="Apex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Apex">
      <a:majorFont>
        <a:latin typeface="Lucida Sans"/>
        <a:ea typeface=""/>
        <a:cs typeface=""/>
        <a:font script="Grek" typeface="Arial"/>
        <a:font script="Cyrl" typeface="Arial"/>
        <a:font script="Jpan" typeface="HG丸ｺﾞｼｯｸM-PRO"/>
        <a:font script="Hang" typeface="휴먼옛체"/>
        <a:font script="Hans" typeface="黑体"/>
        <a:font script="Hant" typeface="微軟正黑體"/>
        <a:font script="Arab" typeface="Tahoma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明朝B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Apex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180000"/>
              </a:schemeClr>
            </a:gs>
            <a:gs pos="100000">
              <a:schemeClr val="phClr">
                <a:shade val="45000"/>
                <a:satMod val="120000"/>
              </a:schemeClr>
            </a:gs>
          </a:gsLst>
          <a:path path="circle">
            <a:fillToRect r="10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3000"/>
                <a:satMod val="110000"/>
              </a:schemeClr>
              <a:schemeClr val="phClr">
                <a:tint val="60000"/>
                <a:satMod val="42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9"/>
  <sheetViews>
    <sheetView workbookViewId="0">
      <selection activeCell="C6" sqref="C6"/>
    </sheetView>
  </sheetViews>
  <sheetFormatPr baseColWidth="10" defaultRowHeight="15" x14ac:dyDescent="0.2"/>
  <cols>
    <col min="2" max="2" width="29.83203125" customWidth="1"/>
    <col min="3" max="3" width="11.6640625" customWidth="1"/>
  </cols>
  <sheetData>
    <row r="1" spans="2:8" ht="23" x14ac:dyDescent="0.25">
      <c r="B1" s="20" t="s">
        <v>19</v>
      </c>
    </row>
    <row r="4" spans="2:8" ht="21" thickBot="1" x14ac:dyDescent="0.3">
      <c r="B4" s="1" t="s">
        <v>0</v>
      </c>
      <c r="C4" s="2">
        <v>18500</v>
      </c>
    </row>
    <row r="5" spans="2:8" ht="16" thickTop="1" x14ac:dyDescent="0.2"/>
    <row r="6" spans="2:8" ht="21" thickBot="1" x14ac:dyDescent="0.3">
      <c r="B6" s="1" t="s">
        <v>1</v>
      </c>
      <c r="C6" s="25">
        <v>2.7049220824104388E-2</v>
      </c>
    </row>
    <row r="7" spans="2:8" ht="16" thickTop="1" x14ac:dyDescent="0.2"/>
    <row r="8" spans="2:8" ht="21" thickBot="1" x14ac:dyDescent="0.3">
      <c r="B8" s="1" t="s">
        <v>2</v>
      </c>
      <c r="C8" s="4">
        <v>5</v>
      </c>
    </row>
    <row r="9" spans="2:8" ht="16" thickTop="1" x14ac:dyDescent="0.2"/>
    <row r="10" spans="2:8" ht="21" thickBot="1" x14ac:dyDescent="0.3">
      <c r="B10" s="1" t="s">
        <v>3</v>
      </c>
      <c r="C10" s="5">
        <f>ABS(PMT(C6/12,C8*12,C4))</f>
        <v>330.00046984036965</v>
      </c>
      <c r="D10" t="s">
        <v>18</v>
      </c>
    </row>
    <row r="11" spans="2:8" ht="16" thickTop="1" x14ac:dyDescent="0.2"/>
    <row r="13" spans="2:8" ht="23" x14ac:dyDescent="0.25">
      <c r="B13" s="20"/>
    </row>
    <row r="14" spans="2:8" x14ac:dyDescent="0.2">
      <c r="B14" t="s">
        <v>22</v>
      </c>
    </row>
    <row r="15" spans="2:8" x14ac:dyDescent="0.2">
      <c r="B15" t="s">
        <v>23</v>
      </c>
    </row>
    <row r="16" spans="2:8" x14ac:dyDescent="0.2">
      <c r="B16" s="26" t="s">
        <v>24</v>
      </c>
      <c r="C16" s="26"/>
      <c r="D16" s="26"/>
      <c r="E16" s="26"/>
      <c r="F16" s="26"/>
      <c r="G16" s="26"/>
      <c r="H16" s="26"/>
    </row>
    <row r="17" spans="2:8" ht="18" customHeight="1" x14ac:dyDescent="0.2">
      <c r="B17" s="26" t="s">
        <v>25</v>
      </c>
      <c r="C17" s="26"/>
      <c r="D17" s="26"/>
      <c r="E17" s="26"/>
      <c r="F17" s="26"/>
      <c r="G17" s="26"/>
      <c r="H17" s="26"/>
    </row>
    <row r="19" spans="2:8" ht="33.75" customHeight="1" x14ac:dyDescent="0.2"/>
  </sheetData>
  <mergeCells count="2">
    <mergeCell ref="B16:H16"/>
    <mergeCell ref="B17:H17"/>
  </mergeCells>
  <pageMargins left="0.7" right="0.7" top="0.75" bottom="0.75" header="0.3" footer="0.3"/>
  <pageSetup paperSize="9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9"/>
  <sheetViews>
    <sheetView workbookViewId="0">
      <selection activeCell="C10" sqref="C10"/>
    </sheetView>
  </sheetViews>
  <sheetFormatPr baseColWidth="10" defaultRowHeight="15" x14ac:dyDescent="0.2"/>
  <cols>
    <col min="2" max="2" width="29.83203125" customWidth="1"/>
    <col min="3" max="3" width="11.6640625" customWidth="1"/>
  </cols>
  <sheetData>
    <row r="1" spans="2:8" ht="23" x14ac:dyDescent="0.25">
      <c r="B1" s="20" t="s">
        <v>19</v>
      </c>
    </row>
    <row r="4" spans="2:8" ht="21" thickBot="1" x14ac:dyDescent="0.3">
      <c r="B4" s="1" t="s">
        <v>0</v>
      </c>
      <c r="C4" s="2">
        <v>18500</v>
      </c>
    </row>
    <row r="5" spans="2:8" ht="16" thickTop="1" x14ac:dyDescent="0.2"/>
    <row r="6" spans="2:8" ht="21" thickBot="1" x14ac:dyDescent="0.3">
      <c r="B6" s="1" t="s">
        <v>1</v>
      </c>
      <c r="C6" s="3">
        <v>0.05</v>
      </c>
    </row>
    <row r="7" spans="2:8" ht="16" thickTop="1" x14ac:dyDescent="0.2"/>
    <row r="8" spans="2:8" ht="21" thickBot="1" x14ac:dyDescent="0.3">
      <c r="B8" s="1" t="s">
        <v>2</v>
      </c>
      <c r="C8" s="4">
        <v>5</v>
      </c>
    </row>
    <row r="9" spans="2:8" ht="16" thickTop="1" x14ac:dyDescent="0.2"/>
    <row r="10" spans="2:8" ht="21" thickBot="1" x14ac:dyDescent="0.3">
      <c r="B10" s="1" t="s">
        <v>3</v>
      </c>
      <c r="C10" s="5">
        <f>ABS(PMT(C6/12,C8*12,C4))</f>
        <v>349.11782241420229</v>
      </c>
      <c r="D10" t="s">
        <v>18</v>
      </c>
    </row>
    <row r="11" spans="2:8" ht="16" thickTop="1" x14ac:dyDescent="0.2"/>
    <row r="13" spans="2:8" ht="23" x14ac:dyDescent="0.25">
      <c r="B13" s="20"/>
    </row>
    <row r="14" spans="2:8" x14ac:dyDescent="0.2">
      <c r="B14" t="s">
        <v>22</v>
      </c>
    </row>
    <row r="15" spans="2:8" x14ac:dyDescent="0.2">
      <c r="B15" t="s">
        <v>23</v>
      </c>
    </row>
    <row r="16" spans="2:8" x14ac:dyDescent="0.2">
      <c r="B16" s="26" t="s">
        <v>24</v>
      </c>
      <c r="C16" s="26"/>
      <c r="D16" s="26"/>
      <c r="E16" s="26"/>
      <c r="F16" s="26"/>
      <c r="G16" s="26"/>
      <c r="H16" s="26"/>
    </row>
    <row r="17" spans="2:8" ht="18" customHeight="1" x14ac:dyDescent="0.2">
      <c r="B17" s="26" t="s">
        <v>25</v>
      </c>
      <c r="C17" s="26"/>
      <c r="D17" s="26"/>
      <c r="E17" s="26"/>
      <c r="F17" s="26"/>
      <c r="G17" s="26"/>
      <c r="H17" s="26"/>
    </row>
    <row r="19" spans="2:8" ht="33.75" customHeight="1" x14ac:dyDescent="0.2"/>
  </sheetData>
  <mergeCells count="2">
    <mergeCell ref="B16:H16"/>
    <mergeCell ref="B17:H17"/>
  </mergeCells>
  <pageMargins left="0.7" right="0.7" top="0.75" bottom="0.75" header="0.3" footer="0.3"/>
  <pageSetup paperSize="9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9"/>
  <sheetViews>
    <sheetView workbookViewId="0">
      <selection activeCell="C11" sqref="C11"/>
    </sheetView>
  </sheetViews>
  <sheetFormatPr baseColWidth="10" defaultRowHeight="15" x14ac:dyDescent="0.2"/>
  <cols>
    <col min="2" max="2" width="29.83203125" customWidth="1"/>
    <col min="3" max="3" width="11.6640625" customWidth="1"/>
  </cols>
  <sheetData>
    <row r="1" spans="2:8" ht="23" x14ac:dyDescent="0.25">
      <c r="B1" s="20" t="s">
        <v>19</v>
      </c>
    </row>
    <row r="4" spans="2:8" ht="21" thickBot="1" x14ac:dyDescent="0.3">
      <c r="B4" s="1" t="s">
        <v>0</v>
      </c>
      <c r="C4" s="2">
        <v>18500</v>
      </c>
    </row>
    <row r="5" spans="2:8" ht="16" thickTop="1" x14ac:dyDescent="0.2"/>
    <row r="6" spans="2:8" ht="21" thickBot="1" x14ac:dyDescent="0.3">
      <c r="B6" s="1" t="s">
        <v>1</v>
      </c>
      <c r="C6" s="3">
        <v>0.05</v>
      </c>
    </row>
    <row r="7" spans="2:8" ht="16" thickTop="1" x14ac:dyDescent="0.2"/>
    <row r="8" spans="2:8" ht="21" thickBot="1" x14ac:dyDescent="0.3">
      <c r="B8" s="1" t="s">
        <v>2</v>
      </c>
      <c r="C8" s="4">
        <v>5</v>
      </c>
    </row>
    <row r="9" spans="2:8" ht="16" thickTop="1" x14ac:dyDescent="0.2"/>
    <row r="10" spans="2:8" ht="21" thickBot="1" x14ac:dyDescent="0.3">
      <c r="B10" s="1" t="s">
        <v>3</v>
      </c>
      <c r="C10" s="5">
        <f>ABS(PMT(C6/12,C8*12,C4))</f>
        <v>349.11782241420229</v>
      </c>
      <c r="D10" t="s">
        <v>18</v>
      </c>
    </row>
    <row r="11" spans="2:8" ht="16" thickTop="1" x14ac:dyDescent="0.2"/>
    <row r="13" spans="2:8" ht="23" x14ac:dyDescent="0.25">
      <c r="B13" s="20"/>
    </row>
    <row r="14" spans="2:8" x14ac:dyDescent="0.2">
      <c r="B14" t="s">
        <v>22</v>
      </c>
    </row>
    <row r="15" spans="2:8" x14ac:dyDescent="0.2">
      <c r="B15" t="s">
        <v>23</v>
      </c>
    </row>
    <row r="16" spans="2:8" x14ac:dyDescent="0.2">
      <c r="B16" s="26" t="s">
        <v>24</v>
      </c>
      <c r="C16" s="26"/>
      <c r="D16" s="26"/>
      <c r="E16" s="26"/>
      <c r="F16" s="26"/>
      <c r="G16" s="26"/>
      <c r="H16" s="26"/>
    </row>
    <row r="17" spans="2:8" ht="18" customHeight="1" x14ac:dyDescent="0.2">
      <c r="B17" s="26" t="s">
        <v>25</v>
      </c>
      <c r="C17" s="26"/>
      <c r="D17" s="26"/>
      <c r="E17" s="26"/>
      <c r="F17" s="26"/>
      <c r="G17" s="26"/>
      <c r="H17" s="26"/>
    </row>
    <row r="19" spans="2:8" ht="33.75" customHeight="1" x14ac:dyDescent="0.2"/>
  </sheetData>
  <mergeCells count="2">
    <mergeCell ref="B16:H16"/>
    <mergeCell ref="B17:H17"/>
  </mergeCells>
  <pageMargins left="0.7" right="0.7" top="0.75" bottom="0.75" header="0.3" footer="0.3"/>
  <pageSetup paperSize="9" orientation="portrait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6"/>
  <sheetViews>
    <sheetView tabSelected="1" workbookViewId="0">
      <selection activeCell="C11" sqref="C11"/>
    </sheetView>
  </sheetViews>
  <sheetFormatPr baseColWidth="10" defaultRowHeight="15" x14ac:dyDescent="0.2"/>
  <cols>
    <col min="2" max="2" width="22.5" bestFit="1" customWidth="1"/>
    <col min="3" max="3" width="14.1640625" bestFit="1" customWidth="1"/>
  </cols>
  <sheetData>
    <row r="1" spans="2:4" ht="23" x14ac:dyDescent="0.25">
      <c r="B1" s="20" t="s">
        <v>30</v>
      </c>
    </row>
    <row r="2" spans="2:4" ht="16" thickBot="1" x14ac:dyDescent="0.25"/>
    <row r="3" spans="2:4" x14ac:dyDescent="0.2">
      <c r="B3" s="6" t="s">
        <v>4</v>
      </c>
      <c r="C3" s="9">
        <v>6500</v>
      </c>
    </row>
    <row r="4" spans="2:4" x14ac:dyDescent="0.2">
      <c r="B4" s="7"/>
      <c r="C4" s="10"/>
    </row>
    <row r="5" spans="2:4" x14ac:dyDescent="0.2">
      <c r="B5" s="7" t="s">
        <v>5</v>
      </c>
      <c r="C5" s="11">
        <v>45</v>
      </c>
    </row>
    <row r="6" spans="2:4" x14ac:dyDescent="0.2">
      <c r="B6" s="7"/>
      <c r="C6" s="10"/>
    </row>
    <row r="7" spans="2:4" x14ac:dyDescent="0.2">
      <c r="B7" s="7" t="s">
        <v>6</v>
      </c>
      <c r="C7" s="12">
        <v>20</v>
      </c>
    </row>
    <row r="8" spans="2:4" x14ac:dyDescent="0.2">
      <c r="B8" s="7"/>
      <c r="C8" s="12"/>
    </row>
    <row r="9" spans="2:4" ht="16" thickBot="1" x14ac:dyDescent="0.25">
      <c r="B9" s="8" t="s">
        <v>7</v>
      </c>
      <c r="C9" s="17">
        <v>125000</v>
      </c>
    </row>
    <row r="10" spans="2:4" ht="16" thickBot="1" x14ac:dyDescent="0.25"/>
    <row r="11" spans="2:4" x14ac:dyDescent="0.2">
      <c r="B11" s="9" t="s">
        <v>8</v>
      </c>
      <c r="C11" s="14">
        <f>C3*C5</f>
        <v>292500</v>
      </c>
    </row>
    <row r="12" spans="2:4" x14ac:dyDescent="0.2">
      <c r="B12" s="10"/>
      <c r="C12" s="10"/>
    </row>
    <row r="13" spans="2:4" x14ac:dyDescent="0.2">
      <c r="B13" s="10" t="s">
        <v>21</v>
      </c>
      <c r="C13" s="15">
        <f>C3*C7</f>
        <v>130000</v>
      </c>
      <c r="D13" t="s">
        <v>12</v>
      </c>
    </row>
    <row r="14" spans="2:4" x14ac:dyDescent="0.2">
      <c r="B14" s="10"/>
      <c r="C14" s="15"/>
    </row>
    <row r="15" spans="2:4" x14ac:dyDescent="0.2">
      <c r="B15" s="10" t="s">
        <v>7</v>
      </c>
      <c r="C15" s="15">
        <f>C9</f>
        <v>125000</v>
      </c>
    </row>
    <row r="16" spans="2:4" x14ac:dyDescent="0.2">
      <c r="B16" s="10"/>
      <c r="C16" s="15"/>
    </row>
    <row r="17" spans="2:3" ht="16" thickBot="1" x14ac:dyDescent="0.25">
      <c r="B17" s="13" t="s">
        <v>9</v>
      </c>
      <c r="C17" s="16">
        <f>C11-C13-C15</f>
        <v>37500</v>
      </c>
    </row>
    <row r="19" spans="2:3" x14ac:dyDescent="0.2">
      <c r="B19" t="s">
        <v>27</v>
      </c>
    </row>
    <row r="20" spans="2:3" x14ac:dyDescent="0.2">
      <c r="B20" s="22" t="s">
        <v>26</v>
      </c>
    </row>
    <row r="21" spans="2:3" x14ac:dyDescent="0.2">
      <c r="B21" t="s">
        <v>28</v>
      </c>
    </row>
    <row r="22" spans="2:3" x14ac:dyDescent="0.2">
      <c r="C22" s="18" t="s">
        <v>10</v>
      </c>
    </row>
    <row r="23" spans="2:3" x14ac:dyDescent="0.2">
      <c r="C23" s="18" t="s">
        <v>11</v>
      </c>
    </row>
    <row r="24" spans="2:3" x14ac:dyDescent="0.2">
      <c r="C24" s="18" t="s">
        <v>13</v>
      </c>
    </row>
    <row r="26" spans="2:3" x14ac:dyDescent="0.2">
      <c r="B26" t="s">
        <v>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"/>
  <sheetViews>
    <sheetView topLeftCell="A4" zoomScale="85" zoomScaleNormal="85" zoomScalePageLayoutView="85" workbookViewId="0">
      <selection activeCell="A4" sqref="A4"/>
    </sheetView>
  </sheetViews>
  <sheetFormatPr baseColWidth="10" defaultColWidth="10.83203125" defaultRowHeight="15" x14ac:dyDescent="0.2"/>
  <cols>
    <col min="1" max="16384" width="10.83203125" style="19"/>
  </cols>
  <sheetData>
    <row r="2" spans="1:4" ht="23" x14ac:dyDescent="0.25">
      <c r="D2" s="20" t="s">
        <v>31</v>
      </c>
    </row>
    <row r="5" spans="1:4" ht="16" x14ac:dyDescent="0.2">
      <c r="B5" s="24"/>
      <c r="D5" s="23" t="s">
        <v>20</v>
      </c>
    </row>
    <row r="7" spans="1:4" x14ac:dyDescent="0.2">
      <c r="C7" s="19">
        <v>1</v>
      </c>
      <c r="D7" s="19" t="s">
        <v>14</v>
      </c>
    </row>
    <row r="8" spans="1:4" x14ac:dyDescent="0.2">
      <c r="C8" s="19">
        <v>2</v>
      </c>
      <c r="D8" s="19" t="s">
        <v>32</v>
      </c>
    </row>
    <row r="9" spans="1:4" x14ac:dyDescent="0.2">
      <c r="D9" s="19" t="s">
        <v>15</v>
      </c>
    </row>
    <row r="10" spans="1:4" x14ac:dyDescent="0.2">
      <c r="C10" s="19">
        <v>3</v>
      </c>
      <c r="D10" s="19" t="s">
        <v>33</v>
      </c>
    </row>
    <row r="11" spans="1:4" x14ac:dyDescent="0.2">
      <c r="C11" s="19">
        <v>4</v>
      </c>
      <c r="D11" s="19" t="s">
        <v>34</v>
      </c>
    </row>
    <row r="13" spans="1:4" x14ac:dyDescent="0.2">
      <c r="A13" s="21" t="s">
        <v>16</v>
      </c>
    </row>
    <row r="14" spans="1:4" x14ac:dyDescent="0.2">
      <c r="A14" s="21" t="s">
        <v>17</v>
      </c>
    </row>
    <row r="15" spans="1:4" x14ac:dyDescent="0.2">
      <c r="A15" s="2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Valeur cible (3)</vt:lpstr>
      <vt:lpstr>Valeur cible (2)</vt:lpstr>
      <vt:lpstr>Valeur cible</vt:lpstr>
      <vt:lpstr>Scénario</vt:lpstr>
      <vt:lpstr>Simulation emprunt</vt:lpstr>
      <vt:lpstr>Banque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</dc:creator>
  <cp:lastModifiedBy>T.BAUSER</cp:lastModifiedBy>
  <dcterms:created xsi:type="dcterms:W3CDTF">2008-12-06T20:25:48Z</dcterms:created>
  <dcterms:modified xsi:type="dcterms:W3CDTF">2020-01-08T18:28:58Z</dcterms:modified>
</cp:coreProperties>
</file>