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pivotTables/pivotTable1.xml" ContentType="application/vnd.openxmlformats-officedocument.spreadsheetml.pivotTable+xml"/>
  <Override PartName="/xl/tables/table7.xml" ContentType="application/vnd.openxmlformats-officedocument.spreadsheetml.table+xml"/>
  <Override PartName="/xl/pivotTables/pivotTable2.xml" ContentType="application/vnd.openxmlformats-officedocument.spreadsheetml.pivotTable+xml"/>
  <Override PartName="/xl/tables/table8.xml" ContentType="application/vnd.openxmlformats-officedocument.spreadsheetml.table+xml"/>
  <Override PartName="/xl/pivotTables/pivotTable3.xml" ContentType="application/vnd.openxmlformats-officedocument.spreadsheetml.pivotTable+xml"/>
  <Override PartName="/xl/tables/table9.xml" ContentType="application/vnd.openxmlformats-officedocument.spreadsheetml.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tables/table10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 showPivotChartFilter="1" autoCompressPictures="0"/>
  <mc:AlternateContent xmlns:mc="http://schemas.openxmlformats.org/markup-compatibility/2006">
    <mc:Choice Requires="x15">
      <x15ac:absPath xmlns:x15ac="http://schemas.microsoft.com/office/spreadsheetml/2010/11/ac" url="/Users/thierrybauser/Desktop/Office_LP_GERE_CSPF/Module_info_pro_excel/CPSF/Séance 6 (révision)/"/>
    </mc:Choice>
  </mc:AlternateContent>
  <bookViews>
    <workbookView xWindow="0" yWindow="460" windowWidth="25600" windowHeight="14700" tabRatio="936"/>
  </bookViews>
  <sheets>
    <sheet name="Base" sheetId="10" r:id="rId1"/>
    <sheet name="1) Tri" sheetId="19" r:id="rId2"/>
    <sheet name="Tri1" sheetId="21" r:id="rId3"/>
    <sheet name="Tri2" sheetId="20" r:id="rId4"/>
    <sheet name="2) FA" sheetId="13" r:id="rId5"/>
    <sheet name="FA1" sheetId="22" r:id="rId6"/>
    <sheet name="FA2" sheetId="23" r:id="rId7"/>
    <sheet name="FA3" sheetId="33" r:id="rId8"/>
    <sheet name="3) TCD" sheetId="11" r:id="rId9"/>
    <sheet name="TCD1" sheetId="24" r:id="rId10"/>
    <sheet name="TCD2" sheetId="25" r:id="rId11"/>
    <sheet name="TCD3" sheetId="26" r:id="rId12"/>
    <sheet name="TCD4" sheetId="27" r:id="rId13"/>
  </sheets>
  <calcPr calcId="150001" concurrentCalc="0"/>
  <pivotCaches>
    <pivotCache cacheId="0" r:id="rId14"/>
    <pivotCache cacheId="1" r:id="rId15"/>
    <pivotCache cacheId="2" r:id="rId16"/>
    <pivotCache cacheId="3" r:id="rId17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9" i="33" l="1"/>
  <c r="G39" i="23"/>
  <c r="G39" i="10"/>
  <c r="G39" i="22"/>
</calcChain>
</file>

<file path=xl/sharedStrings.xml><?xml version="1.0" encoding="utf-8"?>
<sst xmlns="http://schemas.openxmlformats.org/spreadsheetml/2006/main" count="1956" uniqueCount="62">
  <si>
    <t>B</t>
  </si>
  <si>
    <t/>
  </si>
  <si>
    <t>Permis préparé</t>
  </si>
  <si>
    <t>Dates leçons</t>
  </si>
  <si>
    <t>Jour</t>
  </si>
  <si>
    <t>Moniteur</t>
  </si>
  <si>
    <t>Durée leçon</t>
  </si>
  <si>
    <t>Montant à régler</t>
  </si>
  <si>
    <t>Reste à régler</t>
  </si>
  <si>
    <t>CRUSOE</t>
  </si>
  <si>
    <t>Vendredi</t>
  </si>
  <si>
    <t>ALBERT</t>
  </si>
  <si>
    <t>Lundi</t>
  </si>
  <si>
    <t>JEAN PIERRE</t>
  </si>
  <si>
    <t>Jeudi</t>
  </si>
  <si>
    <t>Mercredi</t>
  </si>
  <si>
    <t>GISELLE</t>
  </si>
  <si>
    <t>Mardi</t>
  </si>
  <si>
    <t>NETTHENSTOK</t>
  </si>
  <si>
    <t>A</t>
  </si>
  <si>
    <t>Samedi</t>
  </si>
  <si>
    <t>ZAITOFRAY</t>
  </si>
  <si>
    <t>TCD 3 : Faire apparaître pour chaque mois, le total des montants à régler.</t>
  </si>
  <si>
    <t>Nom élève</t>
  </si>
  <si>
    <t>1 On veut calculer le nombre de séances qui ont un montant à régler supèrieur à 60 € pour les durées de 2 heures</t>
  </si>
  <si>
    <t>ENONCE TCD</t>
  </si>
  <si>
    <t>A partir des données figurant sur l'onglet "Base", on veut obtenir les tableaux croisés suivants :</t>
  </si>
  <si>
    <t>TCD 1 : On veut connaître la durée totale des leçons par jour et par moniteur</t>
  </si>
  <si>
    <r>
      <t xml:space="preserve">TCD 2 : On veut afficher la répartition en valeur </t>
    </r>
    <r>
      <rPr>
        <b/>
        <sz val="10"/>
        <rFont val="Arial"/>
        <family val="2"/>
      </rPr>
      <t>et</t>
    </r>
    <r>
      <rPr>
        <sz val="10"/>
        <rFont val="Arial"/>
      </rPr>
      <t xml:space="preserve"> en pourcentage du total des montants à régler en fonction des jours</t>
    </r>
  </si>
  <si>
    <t>TCD 4 : Faire un graphique croisé dynamique (secteur 3D) présentant le nombre de séances par moniteur.</t>
  </si>
  <si>
    <t>A partir des données figurant sur l'onglet "Base", on veut obtenir les éléments suivants :</t>
  </si>
  <si>
    <t>ENONCE FILTRES</t>
  </si>
  <si>
    <t>Transformer le tableau dans Base en tableau structuré, choisir la mise en forme  Moyen 15</t>
  </si>
  <si>
    <t>Faire apparaître la ligne des totaux</t>
  </si>
  <si>
    <t>Les montants supérieurs à 60 € apparaîtront en Rouge sur fond noir</t>
  </si>
  <si>
    <t xml:space="preserve">Tri 1 : </t>
  </si>
  <si>
    <t>Faire apparaître les montants en Rouge sur fond noir en premier puis les autres montants</t>
  </si>
  <si>
    <t>triés par ordre croissant et par ordre de nom d'élève</t>
  </si>
  <si>
    <t xml:space="preserve">Tri 2 : </t>
  </si>
  <si>
    <t>Trier le tableau par élève et par date de leçon</t>
  </si>
  <si>
    <t>2 On veut calculer le total du montant à régler pour les mois de février à avril inclus.</t>
  </si>
  <si>
    <t>3 On veut calculer le nombre de séances pour les élèves dont le nom commence par un N</t>
  </si>
  <si>
    <t>Renommez les feuilles "FA1" et "FA2" et "FA3"</t>
  </si>
  <si>
    <t>Copier 3 fois la feuille Base et mettre sous forme de tableau</t>
  </si>
  <si>
    <t>Étiquettes de lignes</t>
  </si>
  <si>
    <t>Total</t>
  </si>
  <si>
    <t>Somme</t>
  </si>
  <si>
    <t>Valeurs</t>
  </si>
  <si>
    <t>% Montant à régler</t>
  </si>
  <si>
    <t xml:space="preserve"> Total Montant à régler</t>
  </si>
  <si>
    <t>Jours</t>
  </si>
  <si>
    <t>Total Durée leçon</t>
  </si>
  <si>
    <t>févr</t>
  </si>
  <si>
    <t>mars</t>
  </si>
  <si>
    <t>avr</t>
  </si>
  <si>
    <t>mai</t>
  </si>
  <si>
    <t>juin</t>
  </si>
  <si>
    <t>Mois</t>
  </si>
  <si>
    <t>Total Montant à régler</t>
  </si>
  <si>
    <t>Nombre de séances</t>
  </si>
  <si>
    <t>Dupliquez 2 fois la feuille Base et nommez les copies "Tri 1" et "Tri 2".</t>
  </si>
  <si>
    <t>Les TCD seront placés sur de nouvelles feuilles nommées "TCD1", "TCD2", "TCD3" et "TCD4"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</si>
</sst>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* #,##0.00_)\ &quot;€&quot;_ ;_ * \(#,##0.00\)\ &quot;€&quot;_ ;_ * &quot;-&quot;??_)\ &quot;€&quot;_ ;_ @_ "/>
    <numFmt numFmtId="164" formatCode="_-* #,##0.00\ &quot;€&quot;_-;\-* #,##0.00\ &quot;€&quot;_-;_-* &quot;-&quot;??\ &quot;€&quot;_-;_-@_-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5"/>
      <color theme="3" tint="0.39997558519241921"/>
      <name val="Arial"/>
      <family val="2"/>
    </font>
    <font>
      <b/>
      <sz val="12"/>
      <color rgb="FFFF0000"/>
      <name val="Arial"/>
      <family val="2"/>
    </font>
    <font>
      <b/>
      <u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20" borderId="1" applyNumberFormat="0" applyAlignment="0" applyProtection="0"/>
    <xf numFmtId="0" fontId="10" fillId="0" borderId="2" applyNumberFormat="0" applyFill="0" applyAlignment="0" applyProtection="0"/>
    <xf numFmtId="0" fontId="11" fillId="21" borderId="3" applyNumberFormat="0" applyFont="0" applyAlignment="0" applyProtection="0"/>
    <xf numFmtId="0" fontId="12" fillId="7" borderId="1" applyNumberFormat="0" applyAlignment="0" applyProtection="0"/>
    <xf numFmtId="164" fontId="1" fillId="0" borderId="0" applyFont="0" applyFill="0" applyBorder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4" borderId="0" applyNumberFormat="0" applyBorder="0" applyAlignment="0" applyProtection="0"/>
    <xf numFmtId="0" fontId="16" fillId="20" borderId="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23" borderId="9" applyNumberFormat="0" applyAlignment="0" applyProtection="0"/>
    <xf numFmtId="0" fontId="11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3" fillId="24" borderId="0" xfId="33" applyFont="1" applyFill="1"/>
    <xf numFmtId="0" fontId="11" fillId="24" borderId="0" xfId="33" applyFont="1" applyFill="1"/>
    <xf numFmtId="0" fontId="1" fillId="24" borderId="0" xfId="33" applyFill="1"/>
    <xf numFmtId="0" fontId="1" fillId="24" borderId="0" xfId="33" applyFont="1" applyFill="1"/>
    <xf numFmtId="0" fontId="24" fillId="24" borderId="0" xfId="33" applyFont="1" applyFill="1"/>
    <xf numFmtId="0" fontId="25" fillId="24" borderId="0" xfId="33" applyFont="1" applyFill="1"/>
    <xf numFmtId="0" fontId="0" fillId="0" borderId="0" xfId="0" applyBorder="1" applyAlignment="1">
      <alignment horizontal="center"/>
    </xf>
    <xf numFmtId="0" fontId="0" fillId="25" borderId="0" xfId="0" applyFill="1"/>
    <xf numFmtId="0" fontId="26" fillId="25" borderId="0" xfId="0" applyFont="1" applyFill="1"/>
    <xf numFmtId="0" fontId="1" fillId="25" borderId="0" xfId="0" applyFont="1" applyFill="1"/>
    <xf numFmtId="14" fontId="0" fillId="0" borderId="0" xfId="0" applyNumberFormat="1"/>
    <xf numFmtId="14" fontId="0" fillId="0" borderId="0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0" fontId="0" fillId="0" borderId="0" xfId="0" applyNumberFormat="1"/>
    <xf numFmtId="14" fontId="0" fillId="0" borderId="0" xfId="0" applyNumberFormat="1" applyAlignment="1">
      <alignment horizontal="left"/>
    </xf>
    <xf numFmtId="44" fontId="0" fillId="0" borderId="0" xfId="0" applyNumberFormat="1"/>
  </cellXfs>
  <cellStyles count="48">
    <cellStyle name="20 % - Accent1" xfId="1" builtinId="30" customBuiltin="1"/>
    <cellStyle name="20 % - Accent2" xfId="2" builtinId="34" customBuiltin="1"/>
    <cellStyle name="20 % - Accent3" xfId="3" builtinId="38" customBuiltin="1"/>
    <cellStyle name="20 % - Accent4" xfId="4" builtinId="42" customBuiltin="1"/>
    <cellStyle name="20 % - Accent5" xfId="5" builtinId="46" customBuiltin="1"/>
    <cellStyle name="20 % - Accent6" xfId="6" builtinId="50" customBuiltin="1"/>
    <cellStyle name="40 % - Accent1" xfId="7" builtinId="31" customBuiltin="1"/>
    <cellStyle name="40 % - Accent2" xfId="8" builtinId="35" customBuiltin="1"/>
    <cellStyle name="40 % - Accent3" xfId="9" builtinId="39" customBuiltin="1"/>
    <cellStyle name="40 % - Accent4" xfId="10" builtinId="43" customBuiltin="1"/>
    <cellStyle name="40 % - Accent5" xfId="11" builtinId="47" customBuiltin="1"/>
    <cellStyle name="40 % - Accent6" xfId="12" builtinId="51" customBuiltin="1"/>
    <cellStyle name="60 % - Accent1" xfId="13" builtinId="32" customBuiltin="1"/>
    <cellStyle name="60 % - Accent2" xfId="14" builtinId="36" customBuiltin="1"/>
    <cellStyle name="60 % - Accent3" xfId="15" builtinId="40" customBuiltin="1"/>
    <cellStyle name="60 % - Accent4" xfId="16" builtinId="44" customBuiltin="1"/>
    <cellStyle name="60 % - Accent5" xfId="17" builtinId="48" customBuiltin="1"/>
    <cellStyle name="60 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Euro" xfId="30"/>
    <cellStyle name="Euro 2" xfId="45"/>
    <cellStyle name="Insatisfaisant" xfId="31" builtinId="27" customBuiltin="1"/>
    <cellStyle name="Neutre" xfId="32" builtinId="28" customBuiltin="1"/>
    <cellStyle name="Normal" xfId="0" builtinId="0"/>
    <cellStyle name="Normal 2" xfId="44"/>
    <cellStyle name="Normal 3" xfId="47"/>
    <cellStyle name="Normal_Exercice synthèse" xfId="33"/>
    <cellStyle name="Pourcentage 2" xfId="46"/>
    <cellStyle name="Satisfaisant" xfId="34" builtinId="26" customBuiltin="1"/>
    <cellStyle name="Sortie" xfId="35" builtinId="21" customBuiltin="1"/>
    <cellStyle name="Texte explicatif" xfId="36" builtinId="53" customBuiltin="1"/>
    <cellStyle name="Titre" xfId="37" builtinId="15" customBuiltin="1"/>
    <cellStyle name="Titre 1" xfId="38" builtinId="16" customBuiltin="1"/>
    <cellStyle name="Titre 2" xfId="39" builtinId="17" customBuiltin="1"/>
    <cellStyle name="Titre 3" xfId="40" builtinId="18" customBuiltin="1"/>
    <cellStyle name="Titre 4" xfId="41" builtinId="19" customBuiltin="1"/>
    <cellStyle name="Total" xfId="42" builtinId="25" customBuiltin="1"/>
    <cellStyle name="Vérification" xfId="43" builtinId="23" customBuiltin="1"/>
  </cellStyles>
  <dxfs count="108">
    <dxf>
      <font>
        <color rgb="FFFF0000"/>
      </font>
      <fill>
        <patternFill patternType="solid">
          <fgColor indexed="64"/>
          <bgColor theme="1"/>
        </patternFill>
      </fill>
    </dxf>
    <dxf>
      <font>
        <color rgb="FFFF0000"/>
      </font>
      <fill>
        <patternFill patternType="solid">
          <fgColor indexed="64"/>
          <bgColor theme="1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d/mm/yyyy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d/mm/yyyy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4" formatCode="_ * #,##0.00_)\ &quot;€&quot;_ ;_ * \(#,##0.00\)\ &quot;€&quot;_ ;_ * &quot;-&quot;??_)\ &quot;€&quot;_ ;_ @_ 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d/mm/yyyy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4" formatCode="_ * #,##0.00_)\ &quot;€&quot;_ ;_ * \(#,##0.00\)\ &quot;€&quot;_ ;_ * &quot;-&quot;??_)\ &quot;€&quot;_ ;_ @_ 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d/mm/yyyy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9" formatCode="dd/mm/yyyy"/>
      <border diagonalUp="0" diagonalDown="0" outline="0">
        <left/>
        <right/>
        <top/>
        <bottom/>
      </border>
    </dxf>
    <dxf>
      <numFmt numFmtId="19" formatCode="dd/mm/yyyy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9" formatCode="dd/mm/yyyy"/>
      <border diagonalUp="0" diagonalDown="0" outline="0">
        <left/>
        <right/>
        <top/>
        <bottom/>
      </border>
    </dxf>
    <dxf>
      <numFmt numFmtId="19" formatCode="dd/mm/yyyy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9" formatCode="dd/mm/yyyy"/>
      <border diagonalUp="0" diagonalDown="0" outline="0">
        <left/>
        <right/>
        <top/>
        <bottom/>
      </border>
    </dxf>
    <dxf>
      <numFmt numFmtId="19" formatCode="dd/mm/yyyy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d/mm/yyyy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d/mm/yyyy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9" formatCode="dd/mm/yyyy"/>
      <border diagonalUp="0" diagonalDown="0" outline="0">
        <left/>
        <right/>
        <top/>
        <bottom/>
      </border>
    </dxf>
    <dxf>
      <numFmt numFmtId="19" formatCode="dd/mm/yyyy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21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pivotCacheDefinition" Target="pivotCache/pivotCacheDefinition1.xml"/><Relationship Id="rId15" Type="http://schemas.openxmlformats.org/officeDocument/2006/relationships/pivotCacheDefinition" Target="pivotCache/pivotCacheDefinition2.xml"/><Relationship Id="rId16" Type="http://schemas.openxmlformats.org/officeDocument/2006/relationships/pivotCacheDefinition" Target="pivotCache/pivotCacheDefinition3.xml"/><Relationship Id="rId17" Type="http://schemas.openxmlformats.org/officeDocument/2006/relationships/pivotCacheDefinition" Target="pivotCache/pivotCacheDefinition4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Nombre de séances par moniteur</a:t>
            </a:r>
          </a:p>
        </c:rich>
      </c:tx>
      <c:layout>
        <c:manualLayout>
          <c:xMode val="edge"/>
          <c:yMode val="edge"/>
          <c:x val="0.117898293963255"/>
          <c:y val="0.02380952380952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0738407699038"/>
          <c:y val="0.181878202724659"/>
          <c:w val="0.527777777777778"/>
          <c:h val="0.87962962962963"/>
        </c:manualLayout>
      </c:layout>
      <c:pieChart>
        <c:varyColors val="1"/>
        <c:ser>
          <c:idx val="0"/>
          <c:order val="0"/>
          <c:tx>
            <c:strRef>
              <c:f>'TCD4'!$J$2</c:f>
              <c:strCache>
                <c:ptCount val="1"/>
                <c:pt idx="0">
                  <c:v>Nombre de séances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'TCD4'!$J$4:$J$6</c:f>
              <c:strCache>
                <c:ptCount val="3"/>
                <c:pt idx="0">
                  <c:v>ALBERT</c:v>
                </c:pt>
                <c:pt idx="1">
                  <c:v>GISELLE</c:v>
                </c:pt>
                <c:pt idx="2">
                  <c:v>JEAN PIERRE</c:v>
                </c:pt>
              </c:strCache>
            </c:strRef>
          </c:cat>
          <c:val>
            <c:numRef>
              <c:f>'TCD4'!$K$4:$K$6</c:f>
              <c:numCache>
                <c:formatCode>General</c:formatCode>
                <c:ptCount val="3"/>
                <c:pt idx="0">
                  <c:v>9.0</c:v>
                </c:pt>
                <c:pt idx="1">
                  <c:v>13.0</c:v>
                </c:pt>
                <c:pt idx="2">
                  <c:v>15.0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8</xdr:row>
      <xdr:rowOff>12700</xdr:rowOff>
    </xdr:from>
    <xdr:to>
      <xdr:col>14</xdr:col>
      <xdr:colOff>63500</xdr:colOff>
      <xdr:row>29</xdr:row>
      <xdr:rowOff>12700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hierry BAUSER" refreshedDate="42010.444839699077" createdVersion="4" refreshedVersion="4" minRefreshableVersion="3" recordCount="37">
  <cacheSource type="worksheet">
    <worksheetSource name="Table17"/>
  </cacheSource>
  <cacheFields count="8">
    <cacheField name="Nom élève" numFmtId="0">
      <sharedItems/>
    </cacheField>
    <cacheField name="Permis préparé" numFmtId="0">
      <sharedItems/>
    </cacheField>
    <cacheField name="Dates leçons" numFmtId="14">
      <sharedItems containsSemiMixedTypes="0" containsNonDate="0" containsDate="1" containsString="0" minDate="2013-02-05T00:00:00" maxDate="2013-06-20T00:00:00"/>
    </cacheField>
    <cacheField name="Jour" numFmtId="0">
      <sharedItems count="6">
        <s v="Lundi"/>
        <s v="Mercredi"/>
        <s v="Jeudi"/>
        <s v="Samedi"/>
        <s v="Vendredi"/>
        <s v="Mardi"/>
      </sharedItems>
    </cacheField>
    <cacheField name="Moniteur" numFmtId="0">
      <sharedItems count="3">
        <s v="GISELLE"/>
        <s v="ALBERT"/>
        <s v="JEAN PIERRE"/>
      </sharedItems>
    </cacheField>
    <cacheField name="Durée leçon" numFmtId="0">
      <sharedItems containsSemiMixedTypes="0" containsString="0" containsNumber="1" containsInteger="1" minValue="1" maxValue="3"/>
    </cacheField>
    <cacheField name="Montant à régler" numFmtId="0">
      <sharedItems containsSemiMixedTypes="0" containsString="0" containsNumber="1" containsInteger="1" minValue="27" maxValue="81"/>
    </cacheField>
    <cacheField name="Reste à régler" numFmtId="0">
      <sharedItems containsMixedTypes="1" containsNumber="1" containsInteger="1" minValue="27" maxValue="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hierry BAUSER" refreshedDate="42010.447454861111" createdVersion="4" refreshedVersion="4" minRefreshableVersion="3" recordCount="37">
  <cacheSource type="worksheet">
    <worksheetSource name="Table18"/>
  </cacheSource>
  <cacheFields count="8">
    <cacheField name="Nom élève" numFmtId="0">
      <sharedItems/>
    </cacheField>
    <cacheField name="Permis préparé" numFmtId="0">
      <sharedItems/>
    </cacheField>
    <cacheField name="Dates leçons" numFmtId="14">
      <sharedItems containsSemiMixedTypes="0" containsNonDate="0" containsDate="1" containsString="0" minDate="2013-02-05T00:00:00" maxDate="2013-06-20T00:00:00"/>
    </cacheField>
    <cacheField name="Jour" numFmtId="0">
      <sharedItems count="6">
        <s v="Lundi"/>
        <s v="Mercredi"/>
        <s v="Jeudi"/>
        <s v="Samedi"/>
        <s v="Vendredi"/>
        <s v="Mardi"/>
      </sharedItems>
    </cacheField>
    <cacheField name="Moniteur" numFmtId="0">
      <sharedItems/>
    </cacheField>
    <cacheField name="Durée leçon" numFmtId="0">
      <sharedItems containsSemiMixedTypes="0" containsString="0" containsNumber="1" containsInteger="1" minValue="1" maxValue="3" count="3">
        <n v="2"/>
        <n v="1"/>
        <n v="3"/>
      </sharedItems>
    </cacheField>
    <cacheField name="Montant à régler" numFmtId="0">
      <sharedItems containsSemiMixedTypes="0" containsString="0" containsNumber="1" containsInteger="1" minValue="27" maxValue="81"/>
    </cacheField>
    <cacheField name="Reste à régler" numFmtId="0">
      <sharedItems containsMixedTypes="1" containsNumber="1" containsInteger="1" minValue="27" maxValue="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hierry BAUSER" refreshedDate="42010.449764120371" createdVersion="4" refreshedVersion="4" minRefreshableVersion="3" recordCount="37">
  <cacheSource type="worksheet">
    <worksheetSource name="Table19"/>
  </cacheSource>
  <cacheFields count="8">
    <cacheField name="Nom élève" numFmtId="0">
      <sharedItems/>
    </cacheField>
    <cacheField name="Permis préparé" numFmtId="0">
      <sharedItems/>
    </cacheField>
    <cacheField name="Dates leçons" numFmtId="14">
      <sharedItems containsSemiMixedTypes="0" containsNonDate="0" containsDate="1" containsString="0" minDate="2013-02-05T00:00:00" maxDate="2013-06-20T00:00:00" count="33">
        <d v="2013-02-05T00:00:00"/>
        <d v="2013-02-07T00:00:00"/>
        <d v="2013-02-15T00:00:00"/>
        <d v="2013-02-22T00:00:00"/>
        <d v="2013-03-03T00:00:00"/>
        <d v="2013-03-09T00:00:00"/>
        <d v="2013-03-15T00:00:00"/>
        <d v="2013-03-20T00:00:00"/>
        <d v="2013-03-21T00:00:00"/>
        <d v="2013-03-26T00:00:00"/>
        <d v="2013-03-30T00:00:00"/>
        <d v="2013-04-02T00:00:00"/>
        <d v="2013-04-06T00:00:00"/>
        <d v="2013-04-07T00:00:00"/>
        <d v="2013-04-09T00:00:00"/>
        <d v="2013-04-14T00:00:00"/>
        <d v="2013-04-19T00:00:00"/>
        <d v="2013-04-21T00:00:00"/>
        <d v="2013-04-27T00:00:00"/>
        <d v="2013-04-30T00:00:00"/>
        <d v="2013-05-02T00:00:00"/>
        <d v="2013-05-03T00:00:00"/>
        <d v="2013-05-04T00:00:00"/>
        <d v="2013-05-07T00:00:00"/>
        <d v="2013-05-10T00:00:00"/>
        <d v="2013-05-12T00:00:00"/>
        <d v="2013-05-16T00:00:00"/>
        <d v="2013-05-17T00:00:00"/>
        <d v="2013-05-19T00:00:00"/>
        <d v="2013-05-22T00:00:00"/>
        <d v="2013-05-25T00:00:00"/>
        <d v="2013-05-31T00:00:00"/>
        <d v="2013-06-19T00:00:00"/>
      </sharedItems>
      <fieldGroup base="2">
        <rangePr groupBy="months" startDate="2013-02-05T00:00:00" endDate="2013-06-20T00:00:00"/>
        <groupItems count="14">
          <s v="&lt;05/02/2013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20/06/2013"/>
        </groupItems>
      </fieldGroup>
    </cacheField>
    <cacheField name="Jour" numFmtId="0">
      <sharedItems/>
    </cacheField>
    <cacheField name="Moniteur" numFmtId="0">
      <sharedItems/>
    </cacheField>
    <cacheField name="Durée leçon" numFmtId="0">
      <sharedItems containsSemiMixedTypes="0" containsString="0" containsNumber="1" containsInteger="1" minValue="1" maxValue="3"/>
    </cacheField>
    <cacheField name="Montant à régler" numFmtId="0">
      <sharedItems containsSemiMixedTypes="0" containsString="0" containsNumber="1" containsInteger="1" minValue="27" maxValue="81"/>
    </cacheField>
    <cacheField name="Reste à régler" numFmtId="0">
      <sharedItems containsMixedTypes="1" containsNumber="1" containsInteger="1" minValue="27" maxValue="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Thierry BAUSER" refreshedDate="42010.452326736115" createdVersion="4" refreshedVersion="4" minRefreshableVersion="3" recordCount="37">
  <cacheSource type="worksheet">
    <worksheetSource name="Table110"/>
  </cacheSource>
  <cacheFields count="8">
    <cacheField name="Nom élève" numFmtId="0">
      <sharedItems/>
    </cacheField>
    <cacheField name="Permis préparé" numFmtId="0">
      <sharedItems/>
    </cacheField>
    <cacheField name="Dates leçons" numFmtId="14">
      <sharedItems containsSemiMixedTypes="0" containsNonDate="0" containsDate="1" containsString="0" minDate="2013-02-05T00:00:00" maxDate="2013-06-20T00:00:00"/>
    </cacheField>
    <cacheField name="Jour" numFmtId="0">
      <sharedItems/>
    </cacheField>
    <cacheField name="Moniteur" numFmtId="0">
      <sharedItems count="3">
        <s v="GISELLE"/>
        <s v="ALBERT"/>
        <s v="JEAN PIERRE"/>
      </sharedItems>
    </cacheField>
    <cacheField name="Durée leçon" numFmtId="0">
      <sharedItems containsSemiMixedTypes="0" containsString="0" containsNumber="1" containsInteger="1" minValue="1" maxValue="3"/>
    </cacheField>
    <cacheField name="Montant à régler" numFmtId="0">
      <sharedItems containsSemiMixedTypes="0" containsString="0" containsNumber="1" containsInteger="1" minValue="27" maxValue="81"/>
    </cacheField>
    <cacheField name="Reste à régler" numFmtId="0">
      <sharedItems containsMixedTypes="1" containsNumber="1" containsInteger="1" minValue="27" maxValue="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">
  <r>
    <s v="NETTHENSTOK"/>
    <s v="A"/>
    <d v="2013-02-05T00:00:00"/>
    <x v="0"/>
    <x v="0"/>
    <n v="2"/>
    <n v="70"/>
    <s v=""/>
  </r>
  <r>
    <s v="NETTHENSTOK"/>
    <s v="A"/>
    <d v="2013-02-07T00:00:00"/>
    <x v="1"/>
    <x v="1"/>
    <n v="1"/>
    <n v="35"/>
    <s v=""/>
  </r>
  <r>
    <s v="NETTHENSTOK"/>
    <s v="A"/>
    <d v="2013-02-15T00:00:00"/>
    <x v="2"/>
    <x v="1"/>
    <n v="1"/>
    <n v="35"/>
    <s v=""/>
  </r>
  <r>
    <s v="NETTHENSTOK"/>
    <s v="A"/>
    <d v="2013-02-22T00:00:00"/>
    <x v="2"/>
    <x v="0"/>
    <n v="1"/>
    <n v="35"/>
    <s v=""/>
  </r>
  <r>
    <s v="NETTHENSTOK"/>
    <s v="A"/>
    <d v="2013-03-03T00:00:00"/>
    <x v="3"/>
    <x v="0"/>
    <n v="2"/>
    <n v="70"/>
    <s v=""/>
  </r>
  <r>
    <s v="NETTHENSTOK"/>
    <s v="A"/>
    <d v="2013-03-09T00:00:00"/>
    <x v="4"/>
    <x v="0"/>
    <n v="1"/>
    <n v="35"/>
    <n v="35"/>
  </r>
  <r>
    <s v="NETTHENSTOK"/>
    <s v="A"/>
    <d v="2013-03-15T00:00:00"/>
    <x v="2"/>
    <x v="2"/>
    <n v="1"/>
    <n v="35"/>
    <s v=""/>
  </r>
  <r>
    <s v="ZAITOFRAY"/>
    <s v="B"/>
    <d v="2013-03-20T00:00:00"/>
    <x v="5"/>
    <x v="2"/>
    <n v="1"/>
    <n v="27"/>
    <s v=""/>
  </r>
  <r>
    <s v="NETTHENSTOK"/>
    <s v="A"/>
    <d v="2013-03-21T00:00:00"/>
    <x v="1"/>
    <x v="0"/>
    <n v="1"/>
    <n v="35"/>
    <s v=""/>
  </r>
  <r>
    <s v="ZAITOFRAY"/>
    <s v="B"/>
    <d v="2013-03-26T00:00:00"/>
    <x v="0"/>
    <x v="2"/>
    <n v="2"/>
    <n v="54"/>
    <s v=""/>
  </r>
  <r>
    <s v="NETTHENSTOK"/>
    <s v="A"/>
    <d v="2013-03-30T00:00:00"/>
    <x v="4"/>
    <x v="0"/>
    <n v="1"/>
    <n v="35"/>
    <s v=""/>
  </r>
  <r>
    <s v="ZAITOFRAY"/>
    <s v="B"/>
    <d v="2013-04-02T00:00:00"/>
    <x v="0"/>
    <x v="2"/>
    <n v="2"/>
    <n v="54"/>
    <s v=""/>
  </r>
  <r>
    <s v="ZAITOFRAY"/>
    <s v="B"/>
    <d v="2013-04-06T00:00:00"/>
    <x v="4"/>
    <x v="0"/>
    <n v="2"/>
    <n v="54"/>
    <s v=""/>
  </r>
  <r>
    <s v="NETTHENSTOK"/>
    <s v="A"/>
    <d v="2013-04-07T00:00:00"/>
    <x v="3"/>
    <x v="1"/>
    <n v="1"/>
    <n v="35"/>
    <s v=""/>
  </r>
  <r>
    <s v="NETTHENSTOK"/>
    <s v="A"/>
    <d v="2013-04-09T00:00:00"/>
    <x v="0"/>
    <x v="0"/>
    <n v="2"/>
    <n v="70"/>
    <s v=""/>
  </r>
  <r>
    <s v="ZAITOFRAY"/>
    <s v="B"/>
    <d v="2013-04-09T00:00:00"/>
    <x v="0"/>
    <x v="2"/>
    <n v="2"/>
    <n v="54"/>
    <s v=""/>
  </r>
  <r>
    <s v="NETTHENSTOK"/>
    <s v="A"/>
    <d v="2013-04-14T00:00:00"/>
    <x v="3"/>
    <x v="2"/>
    <n v="2"/>
    <n v="70"/>
    <s v=""/>
  </r>
  <r>
    <s v="ZAITOFRAY"/>
    <s v="B"/>
    <d v="2013-04-14T00:00:00"/>
    <x v="3"/>
    <x v="1"/>
    <n v="2"/>
    <n v="54"/>
    <n v="54"/>
  </r>
  <r>
    <s v="ZAITOFRAY"/>
    <s v="B"/>
    <d v="2013-04-19T00:00:00"/>
    <x v="2"/>
    <x v="2"/>
    <n v="2"/>
    <n v="54"/>
    <s v=""/>
  </r>
  <r>
    <s v="ZAITOFRAY"/>
    <s v="B"/>
    <d v="2013-04-21T00:00:00"/>
    <x v="3"/>
    <x v="2"/>
    <n v="2"/>
    <n v="54"/>
    <s v=""/>
  </r>
  <r>
    <s v="CRUSOE"/>
    <s v="B"/>
    <d v="2013-04-27T00:00:00"/>
    <x v="4"/>
    <x v="1"/>
    <n v="1"/>
    <n v="27"/>
    <s v=""/>
  </r>
  <r>
    <s v="CRUSOE"/>
    <s v="B"/>
    <d v="2013-04-30T00:00:00"/>
    <x v="0"/>
    <x v="2"/>
    <n v="1"/>
    <n v="27"/>
    <s v=""/>
  </r>
  <r>
    <s v="NETTHENSTOK"/>
    <s v="A"/>
    <d v="2013-05-02T00:00:00"/>
    <x v="1"/>
    <x v="1"/>
    <n v="1"/>
    <n v="35"/>
    <s v=""/>
  </r>
  <r>
    <s v="CRUSOE"/>
    <s v="B"/>
    <d v="2013-05-03T00:00:00"/>
    <x v="2"/>
    <x v="1"/>
    <n v="2"/>
    <n v="54"/>
    <n v="54"/>
  </r>
  <r>
    <s v="CRUSOE"/>
    <s v="B"/>
    <d v="2013-05-04T00:00:00"/>
    <x v="4"/>
    <x v="2"/>
    <n v="2"/>
    <n v="54"/>
    <s v=""/>
  </r>
  <r>
    <s v="NETTHENSTOK"/>
    <s v="A"/>
    <d v="2013-05-07T00:00:00"/>
    <x v="0"/>
    <x v="0"/>
    <n v="1"/>
    <n v="35"/>
    <s v=""/>
  </r>
  <r>
    <s v="CRUSOE"/>
    <s v="B"/>
    <d v="2013-05-10T00:00:00"/>
    <x v="2"/>
    <x v="1"/>
    <n v="1"/>
    <n v="27"/>
    <s v=""/>
  </r>
  <r>
    <s v="NETTHENSTOK"/>
    <s v="A"/>
    <d v="2013-05-12T00:00:00"/>
    <x v="3"/>
    <x v="2"/>
    <n v="2"/>
    <n v="70"/>
    <s v=""/>
  </r>
  <r>
    <s v="ZAITOFRAY"/>
    <s v="B"/>
    <d v="2013-05-12T00:00:00"/>
    <x v="3"/>
    <x v="2"/>
    <n v="3"/>
    <n v="81"/>
    <s v=""/>
  </r>
  <r>
    <s v="CRUSOE"/>
    <s v="B"/>
    <d v="2013-05-16T00:00:00"/>
    <x v="1"/>
    <x v="0"/>
    <n v="1"/>
    <n v="27"/>
    <n v="27"/>
  </r>
  <r>
    <s v="NETTHENSTOK"/>
    <s v="A"/>
    <d v="2013-05-16T00:00:00"/>
    <x v="1"/>
    <x v="0"/>
    <n v="1"/>
    <n v="35"/>
    <n v="35"/>
  </r>
  <r>
    <s v="ZAITOFRAY"/>
    <s v="B"/>
    <d v="2013-05-17T00:00:00"/>
    <x v="2"/>
    <x v="2"/>
    <n v="2"/>
    <n v="54"/>
    <s v=""/>
  </r>
  <r>
    <s v="ZAITOFRAY"/>
    <s v="B"/>
    <d v="2013-05-19T00:00:00"/>
    <x v="3"/>
    <x v="2"/>
    <n v="2"/>
    <n v="54"/>
    <s v=""/>
  </r>
  <r>
    <s v="NETTHENSTOK"/>
    <s v="A"/>
    <d v="2013-05-22T00:00:00"/>
    <x v="5"/>
    <x v="0"/>
    <n v="2"/>
    <n v="70"/>
    <s v=""/>
  </r>
  <r>
    <s v="ZAITOFRAY"/>
    <s v="B"/>
    <d v="2013-05-25T00:00:00"/>
    <x v="4"/>
    <x v="2"/>
    <n v="2"/>
    <n v="54"/>
    <s v=""/>
  </r>
  <r>
    <s v="ZAITOFRAY"/>
    <s v="B"/>
    <d v="2013-05-31T00:00:00"/>
    <x v="2"/>
    <x v="0"/>
    <n v="2"/>
    <n v="54"/>
    <s v=""/>
  </r>
  <r>
    <s v="CRUSOE"/>
    <s v="B"/>
    <d v="2013-06-19T00:00:00"/>
    <x v="5"/>
    <x v="1"/>
    <n v="1"/>
    <n v="27"/>
    <s v="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7">
  <r>
    <s v="NETTHENSTOK"/>
    <s v="A"/>
    <d v="2013-02-05T00:00:00"/>
    <x v="0"/>
    <s v="GISELLE"/>
    <x v="0"/>
    <n v="70"/>
    <s v=""/>
  </r>
  <r>
    <s v="NETTHENSTOK"/>
    <s v="A"/>
    <d v="2013-02-07T00:00:00"/>
    <x v="1"/>
    <s v="ALBERT"/>
    <x v="1"/>
    <n v="35"/>
    <s v=""/>
  </r>
  <r>
    <s v="NETTHENSTOK"/>
    <s v="A"/>
    <d v="2013-02-15T00:00:00"/>
    <x v="2"/>
    <s v="ALBERT"/>
    <x v="1"/>
    <n v="35"/>
    <s v=""/>
  </r>
  <r>
    <s v="NETTHENSTOK"/>
    <s v="A"/>
    <d v="2013-02-22T00:00:00"/>
    <x v="2"/>
    <s v="GISELLE"/>
    <x v="1"/>
    <n v="35"/>
    <s v=""/>
  </r>
  <r>
    <s v="NETTHENSTOK"/>
    <s v="A"/>
    <d v="2013-03-03T00:00:00"/>
    <x v="3"/>
    <s v="GISELLE"/>
    <x v="0"/>
    <n v="70"/>
    <s v=""/>
  </r>
  <r>
    <s v="NETTHENSTOK"/>
    <s v="A"/>
    <d v="2013-03-09T00:00:00"/>
    <x v="4"/>
    <s v="GISELLE"/>
    <x v="1"/>
    <n v="35"/>
    <n v="35"/>
  </r>
  <r>
    <s v="NETTHENSTOK"/>
    <s v="A"/>
    <d v="2013-03-15T00:00:00"/>
    <x v="2"/>
    <s v="JEAN PIERRE"/>
    <x v="1"/>
    <n v="35"/>
    <s v=""/>
  </r>
  <r>
    <s v="ZAITOFRAY"/>
    <s v="B"/>
    <d v="2013-03-20T00:00:00"/>
    <x v="5"/>
    <s v="JEAN PIERRE"/>
    <x v="1"/>
    <n v="27"/>
    <s v=""/>
  </r>
  <r>
    <s v="NETTHENSTOK"/>
    <s v="A"/>
    <d v="2013-03-21T00:00:00"/>
    <x v="1"/>
    <s v="GISELLE"/>
    <x v="1"/>
    <n v="35"/>
    <s v=""/>
  </r>
  <r>
    <s v="ZAITOFRAY"/>
    <s v="B"/>
    <d v="2013-03-26T00:00:00"/>
    <x v="0"/>
    <s v="JEAN PIERRE"/>
    <x v="0"/>
    <n v="54"/>
    <s v=""/>
  </r>
  <r>
    <s v="NETTHENSTOK"/>
    <s v="A"/>
    <d v="2013-03-30T00:00:00"/>
    <x v="4"/>
    <s v="GISELLE"/>
    <x v="1"/>
    <n v="35"/>
    <s v=""/>
  </r>
  <r>
    <s v="ZAITOFRAY"/>
    <s v="B"/>
    <d v="2013-04-02T00:00:00"/>
    <x v="0"/>
    <s v="JEAN PIERRE"/>
    <x v="0"/>
    <n v="54"/>
    <s v=""/>
  </r>
  <r>
    <s v="ZAITOFRAY"/>
    <s v="B"/>
    <d v="2013-04-06T00:00:00"/>
    <x v="4"/>
    <s v="GISELLE"/>
    <x v="0"/>
    <n v="54"/>
    <s v=""/>
  </r>
  <r>
    <s v="NETTHENSTOK"/>
    <s v="A"/>
    <d v="2013-04-07T00:00:00"/>
    <x v="3"/>
    <s v="ALBERT"/>
    <x v="1"/>
    <n v="35"/>
    <s v=""/>
  </r>
  <r>
    <s v="NETTHENSTOK"/>
    <s v="A"/>
    <d v="2013-04-09T00:00:00"/>
    <x v="0"/>
    <s v="GISELLE"/>
    <x v="0"/>
    <n v="70"/>
    <s v=""/>
  </r>
  <r>
    <s v="ZAITOFRAY"/>
    <s v="B"/>
    <d v="2013-04-09T00:00:00"/>
    <x v="0"/>
    <s v="JEAN PIERRE"/>
    <x v="0"/>
    <n v="54"/>
    <s v=""/>
  </r>
  <r>
    <s v="NETTHENSTOK"/>
    <s v="A"/>
    <d v="2013-04-14T00:00:00"/>
    <x v="3"/>
    <s v="JEAN PIERRE"/>
    <x v="0"/>
    <n v="70"/>
    <s v=""/>
  </r>
  <r>
    <s v="ZAITOFRAY"/>
    <s v="B"/>
    <d v="2013-04-14T00:00:00"/>
    <x v="3"/>
    <s v="ALBERT"/>
    <x v="0"/>
    <n v="54"/>
    <n v="54"/>
  </r>
  <r>
    <s v="ZAITOFRAY"/>
    <s v="B"/>
    <d v="2013-04-19T00:00:00"/>
    <x v="2"/>
    <s v="JEAN PIERRE"/>
    <x v="0"/>
    <n v="54"/>
    <s v=""/>
  </r>
  <r>
    <s v="ZAITOFRAY"/>
    <s v="B"/>
    <d v="2013-04-21T00:00:00"/>
    <x v="3"/>
    <s v="JEAN PIERRE"/>
    <x v="0"/>
    <n v="54"/>
    <s v=""/>
  </r>
  <r>
    <s v="CRUSOE"/>
    <s v="B"/>
    <d v="2013-04-27T00:00:00"/>
    <x v="4"/>
    <s v="ALBERT"/>
    <x v="1"/>
    <n v="27"/>
    <s v=""/>
  </r>
  <r>
    <s v="CRUSOE"/>
    <s v="B"/>
    <d v="2013-04-30T00:00:00"/>
    <x v="0"/>
    <s v="JEAN PIERRE"/>
    <x v="1"/>
    <n v="27"/>
    <s v=""/>
  </r>
  <r>
    <s v="NETTHENSTOK"/>
    <s v="A"/>
    <d v="2013-05-02T00:00:00"/>
    <x v="1"/>
    <s v="ALBERT"/>
    <x v="1"/>
    <n v="35"/>
    <s v=""/>
  </r>
  <r>
    <s v="CRUSOE"/>
    <s v="B"/>
    <d v="2013-05-03T00:00:00"/>
    <x v="2"/>
    <s v="ALBERT"/>
    <x v="0"/>
    <n v="54"/>
    <n v="54"/>
  </r>
  <r>
    <s v="CRUSOE"/>
    <s v="B"/>
    <d v="2013-05-04T00:00:00"/>
    <x v="4"/>
    <s v="JEAN PIERRE"/>
    <x v="0"/>
    <n v="54"/>
    <s v=""/>
  </r>
  <r>
    <s v="NETTHENSTOK"/>
    <s v="A"/>
    <d v="2013-05-07T00:00:00"/>
    <x v="0"/>
    <s v="GISELLE"/>
    <x v="1"/>
    <n v="35"/>
    <s v=""/>
  </r>
  <r>
    <s v="CRUSOE"/>
    <s v="B"/>
    <d v="2013-05-10T00:00:00"/>
    <x v="2"/>
    <s v="ALBERT"/>
    <x v="1"/>
    <n v="27"/>
    <s v=""/>
  </r>
  <r>
    <s v="NETTHENSTOK"/>
    <s v="A"/>
    <d v="2013-05-12T00:00:00"/>
    <x v="3"/>
    <s v="JEAN PIERRE"/>
    <x v="0"/>
    <n v="70"/>
    <s v=""/>
  </r>
  <r>
    <s v="ZAITOFRAY"/>
    <s v="B"/>
    <d v="2013-05-12T00:00:00"/>
    <x v="3"/>
    <s v="JEAN PIERRE"/>
    <x v="2"/>
    <n v="81"/>
    <s v=""/>
  </r>
  <r>
    <s v="CRUSOE"/>
    <s v="B"/>
    <d v="2013-05-16T00:00:00"/>
    <x v="1"/>
    <s v="GISELLE"/>
    <x v="1"/>
    <n v="27"/>
    <n v="27"/>
  </r>
  <r>
    <s v="NETTHENSTOK"/>
    <s v="A"/>
    <d v="2013-05-16T00:00:00"/>
    <x v="1"/>
    <s v="GISELLE"/>
    <x v="1"/>
    <n v="35"/>
    <n v="35"/>
  </r>
  <r>
    <s v="ZAITOFRAY"/>
    <s v="B"/>
    <d v="2013-05-17T00:00:00"/>
    <x v="2"/>
    <s v="JEAN PIERRE"/>
    <x v="0"/>
    <n v="54"/>
    <s v=""/>
  </r>
  <r>
    <s v="ZAITOFRAY"/>
    <s v="B"/>
    <d v="2013-05-19T00:00:00"/>
    <x v="3"/>
    <s v="JEAN PIERRE"/>
    <x v="0"/>
    <n v="54"/>
    <s v=""/>
  </r>
  <r>
    <s v="NETTHENSTOK"/>
    <s v="A"/>
    <d v="2013-05-22T00:00:00"/>
    <x v="5"/>
    <s v="GISELLE"/>
    <x v="0"/>
    <n v="70"/>
    <s v=""/>
  </r>
  <r>
    <s v="ZAITOFRAY"/>
    <s v="B"/>
    <d v="2013-05-25T00:00:00"/>
    <x v="4"/>
    <s v="JEAN PIERRE"/>
    <x v="0"/>
    <n v="54"/>
    <s v=""/>
  </r>
  <r>
    <s v="ZAITOFRAY"/>
    <s v="B"/>
    <d v="2013-05-31T00:00:00"/>
    <x v="2"/>
    <s v="GISELLE"/>
    <x v="0"/>
    <n v="54"/>
    <s v=""/>
  </r>
  <r>
    <s v="CRUSOE"/>
    <s v="B"/>
    <d v="2013-06-19T00:00:00"/>
    <x v="5"/>
    <s v="ALBERT"/>
    <x v="1"/>
    <n v="27"/>
    <s v="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7">
  <r>
    <s v="NETTHENSTOK"/>
    <s v="A"/>
    <x v="0"/>
    <s v="Lundi"/>
    <s v="GISELLE"/>
    <n v="2"/>
    <n v="70"/>
    <s v=""/>
  </r>
  <r>
    <s v="NETTHENSTOK"/>
    <s v="A"/>
    <x v="1"/>
    <s v="Mercredi"/>
    <s v="ALBERT"/>
    <n v="1"/>
    <n v="35"/>
    <s v=""/>
  </r>
  <r>
    <s v="NETTHENSTOK"/>
    <s v="A"/>
    <x v="2"/>
    <s v="Jeudi"/>
    <s v="ALBERT"/>
    <n v="1"/>
    <n v="35"/>
    <s v=""/>
  </r>
  <r>
    <s v="NETTHENSTOK"/>
    <s v="A"/>
    <x v="3"/>
    <s v="Jeudi"/>
    <s v="GISELLE"/>
    <n v="1"/>
    <n v="35"/>
    <s v=""/>
  </r>
  <r>
    <s v="NETTHENSTOK"/>
    <s v="A"/>
    <x v="4"/>
    <s v="Samedi"/>
    <s v="GISELLE"/>
    <n v="2"/>
    <n v="70"/>
    <s v=""/>
  </r>
  <r>
    <s v="NETTHENSTOK"/>
    <s v="A"/>
    <x v="5"/>
    <s v="Vendredi"/>
    <s v="GISELLE"/>
    <n v="1"/>
    <n v="35"/>
    <n v="35"/>
  </r>
  <r>
    <s v="NETTHENSTOK"/>
    <s v="A"/>
    <x v="6"/>
    <s v="Jeudi"/>
    <s v="JEAN PIERRE"/>
    <n v="1"/>
    <n v="35"/>
    <s v=""/>
  </r>
  <r>
    <s v="ZAITOFRAY"/>
    <s v="B"/>
    <x v="7"/>
    <s v="Mardi"/>
    <s v="JEAN PIERRE"/>
    <n v="1"/>
    <n v="27"/>
    <s v=""/>
  </r>
  <r>
    <s v="NETTHENSTOK"/>
    <s v="A"/>
    <x v="8"/>
    <s v="Mercredi"/>
    <s v="GISELLE"/>
    <n v="1"/>
    <n v="35"/>
    <s v=""/>
  </r>
  <r>
    <s v="ZAITOFRAY"/>
    <s v="B"/>
    <x v="9"/>
    <s v="Lundi"/>
    <s v="JEAN PIERRE"/>
    <n v="2"/>
    <n v="54"/>
    <s v=""/>
  </r>
  <r>
    <s v="NETTHENSTOK"/>
    <s v="A"/>
    <x v="10"/>
    <s v="Vendredi"/>
    <s v="GISELLE"/>
    <n v="1"/>
    <n v="35"/>
    <s v=""/>
  </r>
  <r>
    <s v="ZAITOFRAY"/>
    <s v="B"/>
    <x v="11"/>
    <s v="Lundi"/>
    <s v="JEAN PIERRE"/>
    <n v="2"/>
    <n v="54"/>
    <s v=""/>
  </r>
  <r>
    <s v="ZAITOFRAY"/>
    <s v="B"/>
    <x v="12"/>
    <s v="Vendredi"/>
    <s v="GISELLE"/>
    <n v="2"/>
    <n v="54"/>
    <s v=""/>
  </r>
  <r>
    <s v="NETTHENSTOK"/>
    <s v="A"/>
    <x v="13"/>
    <s v="Samedi"/>
    <s v="ALBERT"/>
    <n v="1"/>
    <n v="35"/>
    <s v=""/>
  </r>
  <r>
    <s v="NETTHENSTOK"/>
    <s v="A"/>
    <x v="14"/>
    <s v="Lundi"/>
    <s v="GISELLE"/>
    <n v="2"/>
    <n v="70"/>
    <s v=""/>
  </r>
  <r>
    <s v="ZAITOFRAY"/>
    <s v="B"/>
    <x v="14"/>
    <s v="Lundi"/>
    <s v="JEAN PIERRE"/>
    <n v="2"/>
    <n v="54"/>
    <s v=""/>
  </r>
  <r>
    <s v="NETTHENSTOK"/>
    <s v="A"/>
    <x v="15"/>
    <s v="Samedi"/>
    <s v="JEAN PIERRE"/>
    <n v="2"/>
    <n v="70"/>
    <s v=""/>
  </r>
  <r>
    <s v="ZAITOFRAY"/>
    <s v="B"/>
    <x v="15"/>
    <s v="Samedi"/>
    <s v="ALBERT"/>
    <n v="2"/>
    <n v="54"/>
    <n v="54"/>
  </r>
  <r>
    <s v="ZAITOFRAY"/>
    <s v="B"/>
    <x v="16"/>
    <s v="Jeudi"/>
    <s v="JEAN PIERRE"/>
    <n v="2"/>
    <n v="54"/>
    <s v=""/>
  </r>
  <r>
    <s v="ZAITOFRAY"/>
    <s v="B"/>
    <x v="17"/>
    <s v="Samedi"/>
    <s v="JEAN PIERRE"/>
    <n v="2"/>
    <n v="54"/>
    <s v=""/>
  </r>
  <r>
    <s v="CRUSOE"/>
    <s v="B"/>
    <x v="18"/>
    <s v="Vendredi"/>
    <s v="ALBERT"/>
    <n v="1"/>
    <n v="27"/>
    <s v=""/>
  </r>
  <r>
    <s v="CRUSOE"/>
    <s v="B"/>
    <x v="19"/>
    <s v="Lundi"/>
    <s v="JEAN PIERRE"/>
    <n v="1"/>
    <n v="27"/>
    <s v=""/>
  </r>
  <r>
    <s v="NETTHENSTOK"/>
    <s v="A"/>
    <x v="20"/>
    <s v="Mercredi"/>
    <s v="ALBERT"/>
    <n v="1"/>
    <n v="35"/>
    <s v=""/>
  </r>
  <r>
    <s v="CRUSOE"/>
    <s v="B"/>
    <x v="21"/>
    <s v="Jeudi"/>
    <s v="ALBERT"/>
    <n v="2"/>
    <n v="54"/>
    <n v="54"/>
  </r>
  <r>
    <s v="CRUSOE"/>
    <s v="B"/>
    <x v="22"/>
    <s v="Vendredi"/>
    <s v="JEAN PIERRE"/>
    <n v="2"/>
    <n v="54"/>
    <s v=""/>
  </r>
  <r>
    <s v="NETTHENSTOK"/>
    <s v="A"/>
    <x v="23"/>
    <s v="Lundi"/>
    <s v="GISELLE"/>
    <n v="1"/>
    <n v="35"/>
    <s v=""/>
  </r>
  <r>
    <s v="CRUSOE"/>
    <s v="B"/>
    <x v="24"/>
    <s v="Jeudi"/>
    <s v="ALBERT"/>
    <n v="1"/>
    <n v="27"/>
    <s v=""/>
  </r>
  <r>
    <s v="NETTHENSTOK"/>
    <s v="A"/>
    <x v="25"/>
    <s v="Samedi"/>
    <s v="JEAN PIERRE"/>
    <n v="2"/>
    <n v="70"/>
    <s v=""/>
  </r>
  <r>
    <s v="ZAITOFRAY"/>
    <s v="B"/>
    <x v="25"/>
    <s v="Samedi"/>
    <s v="JEAN PIERRE"/>
    <n v="3"/>
    <n v="81"/>
    <s v=""/>
  </r>
  <r>
    <s v="CRUSOE"/>
    <s v="B"/>
    <x v="26"/>
    <s v="Mercredi"/>
    <s v="GISELLE"/>
    <n v="1"/>
    <n v="27"/>
    <n v="27"/>
  </r>
  <r>
    <s v="NETTHENSTOK"/>
    <s v="A"/>
    <x v="26"/>
    <s v="Mercredi"/>
    <s v="GISELLE"/>
    <n v="1"/>
    <n v="35"/>
    <n v="35"/>
  </r>
  <r>
    <s v="ZAITOFRAY"/>
    <s v="B"/>
    <x v="27"/>
    <s v="Jeudi"/>
    <s v="JEAN PIERRE"/>
    <n v="2"/>
    <n v="54"/>
    <s v=""/>
  </r>
  <r>
    <s v="ZAITOFRAY"/>
    <s v="B"/>
    <x v="28"/>
    <s v="Samedi"/>
    <s v="JEAN PIERRE"/>
    <n v="2"/>
    <n v="54"/>
    <s v=""/>
  </r>
  <r>
    <s v="NETTHENSTOK"/>
    <s v="A"/>
    <x v="29"/>
    <s v="Mardi"/>
    <s v="GISELLE"/>
    <n v="2"/>
    <n v="70"/>
    <s v=""/>
  </r>
  <r>
    <s v="ZAITOFRAY"/>
    <s v="B"/>
    <x v="30"/>
    <s v="Vendredi"/>
    <s v="JEAN PIERRE"/>
    <n v="2"/>
    <n v="54"/>
    <s v=""/>
  </r>
  <r>
    <s v="ZAITOFRAY"/>
    <s v="B"/>
    <x v="31"/>
    <s v="Jeudi"/>
    <s v="GISELLE"/>
    <n v="2"/>
    <n v="54"/>
    <s v=""/>
  </r>
  <r>
    <s v="CRUSOE"/>
    <s v="B"/>
    <x v="32"/>
    <s v="Mardi"/>
    <s v="ALBERT"/>
    <n v="1"/>
    <n v="27"/>
    <s v="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37">
  <r>
    <s v="NETTHENSTOK"/>
    <s v="A"/>
    <d v="2013-02-05T00:00:00"/>
    <s v="Lundi"/>
    <x v="0"/>
    <n v="2"/>
    <n v="70"/>
    <s v=""/>
  </r>
  <r>
    <s v="NETTHENSTOK"/>
    <s v="A"/>
    <d v="2013-02-07T00:00:00"/>
    <s v="Mercredi"/>
    <x v="1"/>
    <n v="1"/>
    <n v="35"/>
    <s v=""/>
  </r>
  <r>
    <s v="NETTHENSTOK"/>
    <s v="A"/>
    <d v="2013-02-15T00:00:00"/>
    <s v="Jeudi"/>
    <x v="1"/>
    <n v="1"/>
    <n v="35"/>
    <s v=""/>
  </r>
  <r>
    <s v="NETTHENSTOK"/>
    <s v="A"/>
    <d v="2013-02-22T00:00:00"/>
    <s v="Jeudi"/>
    <x v="0"/>
    <n v="1"/>
    <n v="35"/>
    <s v=""/>
  </r>
  <r>
    <s v="NETTHENSTOK"/>
    <s v="A"/>
    <d v="2013-03-03T00:00:00"/>
    <s v="Samedi"/>
    <x v="0"/>
    <n v="2"/>
    <n v="70"/>
    <s v=""/>
  </r>
  <r>
    <s v="NETTHENSTOK"/>
    <s v="A"/>
    <d v="2013-03-09T00:00:00"/>
    <s v="Vendredi"/>
    <x v="0"/>
    <n v="1"/>
    <n v="35"/>
    <n v="35"/>
  </r>
  <r>
    <s v="NETTHENSTOK"/>
    <s v="A"/>
    <d v="2013-03-15T00:00:00"/>
    <s v="Jeudi"/>
    <x v="2"/>
    <n v="1"/>
    <n v="35"/>
    <s v=""/>
  </r>
  <r>
    <s v="ZAITOFRAY"/>
    <s v="B"/>
    <d v="2013-03-20T00:00:00"/>
    <s v="Mardi"/>
    <x v="2"/>
    <n v="1"/>
    <n v="27"/>
    <s v=""/>
  </r>
  <r>
    <s v="NETTHENSTOK"/>
    <s v="A"/>
    <d v="2013-03-21T00:00:00"/>
    <s v="Mercredi"/>
    <x v="0"/>
    <n v="1"/>
    <n v="35"/>
    <s v=""/>
  </r>
  <r>
    <s v="ZAITOFRAY"/>
    <s v="B"/>
    <d v="2013-03-26T00:00:00"/>
    <s v="Lundi"/>
    <x v="2"/>
    <n v="2"/>
    <n v="54"/>
    <s v=""/>
  </r>
  <r>
    <s v="NETTHENSTOK"/>
    <s v="A"/>
    <d v="2013-03-30T00:00:00"/>
    <s v="Vendredi"/>
    <x v="0"/>
    <n v="1"/>
    <n v="35"/>
    <s v=""/>
  </r>
  <r>
    <s v="ZAITOFRAY"/>
    <s v="B"/>
    <d v="2013-04-02T00:00:00"/>
    <s v="Lundi"/>
    <x v="2"/>
    <n v="2"/>
    <n v="54"/>
    <s v=""/>
  </r>
  <r>
    <s v="ZAITOFRAY"/>
    <s v="B"/>
    <d v="2013-04-06T00:00:00"/>
    <s v="Vendredi"/>
    <x v="0"/>
    <n v="2"/>
    <n v="54"/>
    <s v=""/>
  </r>
  <r>
    <s v="NETTHENSTOK"/>
    <s v="A"/>
    <d v="2013-04-07T00:00:00"/>
    <s v="Samedi"/>
    <x v="1"/>
    <n v="1"/>
    <n v="35"/>
    <s v=""/>
  </r>
  <r>
    <s v="NETTHENSTOK"/>
    <s v="A"/>
    <d v="2013-04-09T00:00:00"/>
    <s v="Lundi"/>
    <x v="0"/>
    <n v="2"/>
    <n v="70"/>
    <s v=""/>
  </r>
  <r>
    <s v="ZAITOFRAY"/>
    <s v="B"/>
    <d v="2013-04-09T00:00:00"/>
    <s v="Lundi"/>
    <x v="2"/>
    <n v="2"/>
    <n v="54"/>
    <s v=""/>
  </r>
  <r>
    <s v="NETTHENSTOK"/>
    <s v="A"/>
    <d v="2013-04-14T00:00:00"/>
    <s v="Samedi"/>
    <x v="2"/>
    <n v="2"/>
    <n v="70"/>
    <s v=""/>
  </r>
  <r>
    <s v="ZAITOFRAY"/>
    <s v="B"/>
    <d v="2013-04-14T00:00:00"/>
    <s v="Samedi"/>
    <x v="1"/>
    <n v="2"/>
    <n v="54"/>
    <n v="54"/>
  </r>
  <r>
    <s v="ZAITOFRAY"/>
    <s v="B"/>
    <d v="2013-04-19T00:00:00"/>
    <s v="Jeudi"/>
    <x v="2"/>
    <n v="2"/>
    <n v="54"/>
    <s v=""/>
  </r>
  <r>
    <s v="ZAITOFRAY"/>
    <s v="B"/>
    <d v="2013-04-21T00:00:00"/>
    <s v="Samedi"/>
    <x v="2"/>
    <n v="2"/>
    <n v="54"/>
    <s v=""/>
  </r>
  <r>
    <s v="CRUSOE"/>
    <s v="B"/>
    <d v="2013-04-27T00:00:00"/>
    <s v="Vendredi"/>
    <x v="1"/>
    <n v="1"/>
    <n v="27"/>
    <s v=""/>
  </r>
  <r>
    <s v="CRUSOE"/>
    <s v="B"/>
    <d v="2013-04-30T00:00:00"/>
    <s v="Lundi"/>
    <x v="2"/>
    <n v="1"/>
    <n v="27"/>
    <s v=""/>
  </r>
  <r>
    <s v="NETTHENSTOK"/>
    <s v="A"/>
    <d v="2013-05-02T00:00:00"/>
    <s v="Mercredi"/>
    <x v="1"/>
    <n v="1"/>
    <n v="35"/>
    <s v=""/>
  </r>
  <r>
    <s v="CRUSOE"/>
    <s v="B"/>
    <d v="2013-05-03T00:00:00"/>
    <s v="Jeudi"/>
    <x v="1"/>
    <n v="2"/>
    <n v="54"/>
    <n v="54"/>
  </r>
  <r>
    <s v="CRUSOE"/>
    <s v="B"/>
    <d v="2013-05-04T00:00:00"/>
    <s v="Vendredi"/>
    <x v="2"/>
    <n v="2"/>
    <n v="54"/>
    <s v=""/>
  </r>
  <r>
    <s v="NETTHENSTOK"/>
    <s v="A"/>
    <d v="2013-05-07T00:00:00"/>
    <s v="Lundi"/>
    <x v="0"/>
    <n v="1"/>
    <n v="35"/>
    <s v=""/>
  </r>
  <r>
    <s v="CRUSOE"/>
    <s v="B"/>
    <d v="2013-05-10T00:00:00"/>
    <s v="Jeudi"/>
    <x v="1"/>
    <n v="1"/>
    <n v="27"/>
    <s v=""/>
  </r>
  <r>
    <s v="NETTHENSTOK"/>
    <s v="A"/>
    <d v="2013-05-12T00:00:00"/>
    <s v="Samedi"/>
    <x v="2"/>
    <n v="2"/>
    <n v="70"/>
    <s v=""/>
  </r>
  <r>
    <s v="ZAITOFRAY"/>
    <s v="B"/>
    <d v="2013-05-12T00:00:00"/>
    <s v="Samedi"/>
    <x v="2"/>
    <n v="3"/>
    <n v="81"/>
    <s v=""/>
  </r>
  <r>
    <s v="CRUSOE"/>
    <s v="B"/>
    <d v="2013-05-16T00:00:00"/>
    <s v="Mercredi"/>
    <x v="0"/>
    <n v="1"/>
    <n v="27"/>
    <n v="27"/>
  </r>
  <r>
    <s v="NETTHENSTOK"/>
    <s v="A"/>
    <d v="2013-05-16T00:00:00"/>
    <s v="Mercredi"/>
    <x v="0"/>
    <n v="1"/>
    <n v="35"/>
    <n v="35"/>
  </r>
  <r>
    <s v="ZAITOFRAY"/>
    <s v="B"/>
    <d v="2013-05-17T00:00:00"/>
    <s v="Jeudi"/>
    <x v="2"/>
    <n v="2"/>
    <n v="54"/>
    <s v=""/>
  </r>
  <r>
    <s v="ZAITOFRAY"/>
    <s v="B"/>
    <d v="2013-05-19T00:00:00"/>
    <s v="Samedi"/>
    <x v="2"/>
    <n v="2"/>
    <n v="54"/>
    <s v=""/>
  </r>
  <r>
    <s v="NETTHENSTOK"/>
    <s v="A"/>
    <d v="2013-05-22T00:00:00"/>
    <s v="Mardi"/>
    <x v="0"/>
    <n v="2"/>
    <n v="70"/>
    <s v=""/>
  </r>
  <r>
    <s v="ZAITOFRAY"/>
    <s v="B"/>
    <d v="2013-05-25T00:00:00"/>
    <s v="Vendredi"/>
    <x v="2"/>
    <n v="2"/>
    <n v="54"/>
    <s v=""/>
  </r>
  <r>
    <s v="ZAITOFRAY"/>
    <s v="B"/>
    <d v="2013-05-31T00:00:00"/>
    <s v="Jeudi"/>
    <x v="0"/>
    <n v="2"/>
    <n v="54"/>
    <s v=""/>
  </r>
  <r>
    <s v="CRUSOE"/>
    <s v="B"/>
    <d v="2013-06-19T00:00:00"/>
    <s v="Mardi"/>
    <x v="1"/>
    <n v="1"/>
    <n v="27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gridDropZones="1" multipleFieldFilters="0" rowHeaderCaption="Jours">
  <location ref="J4:K28" firstHeaderRow="2" firstDataRow="2" firstDataCol="1"/>
  <pivotFields count="8">
    <pivotField showAll="0"/>
    <pivotField showAll="0"/>
    <pivotField numFmtId="14" showAll="0"/>
    <pivotField axis="axisRow" showAll="0">
      <items count="7">
        <item x="0"/>
        <item x="5"/>
        <item x="1"/>
        <item x="2"/>
        <item x="4"/>
        <item x="3"/>
        <item t="default"/>
      </items>
    </pivotField>
    <pivotField axis="axisRow" showAll="0">
      <items count="4">
        <item x="1"/>
        <item x="0"/>
        <item x="2"/>
        <item t="default"/>
      </items>
    </pivotField>
    <pivotField dataField="1" showAll="0"/>
    <pivotField showAll="0"/>
    <pivotField showAll="0"/>
  </pivotFields>
  <rowFields count="2">
    <field x="3"/>
    <field x="4"/>
  </rowFields>
  <rowItems count="23">
    <i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>
      <x v="3"/>
    </i>
    <i r="1">
      <x/>
    </i>
    <i r="1">
      <x v="1"/>
    </i>
    <i r="1">
      <x v="2"/>
    </i>
    <i>
      <x v="4"/>
    </i>
    <i r="1">
      <x/>
    </i>
    <i r="1">
      <x v="1"/>
    </i>
    <i r="1">
      <x v="2"/>
    </i>
    <i>
      <x v="5"/>
    </i>
    <i r="1">
      <x/>
    </i>
    <i r="1">
      <x v="1"/>
    </i>
    <i r="1">
      <x v="2"/>
    </i>
    <i t="grand">
      <x/>
    </i>
  </rowItems>
  <colItems count="1">
    <i/>
  </colItems>
  <dataFields count="1">
    <dataField name="Total Durée leçon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2" cacheId="1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gridDropZones="1" multipleFieldFilters="0" rowHeaderCaption="Jours">
  <location ref="J2:L10" firstHeaderRow="1" firstDataRow="2" firstDataCol="1"/>
  <pivotFields count="8">
    <pivotField showAll="0"/>
    <pivotField showAll="0"/>
    <pivotField numFmtId="14" showAll="0"/>
    <pivotField axis="axisRow" showAll="0">
      <items count="7">
        <item x="0"/>
        <item x="5"/>
        <item x="1"/>
        <item x="2"/>
        <item x="4"/>
        <item x="3"/>
        <item t="default"/>
      </items>
    </pivotField>
    <pivotField showAll="0"/>
    <pivotField showAll="0">
      <items count="4">
        <item x="1"/>
        <item x="0"/>
        <item x="2"/>
        <item t="default"/>
      </items>
    </pivotField>
    <pivotField dataField="1"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 Total Montant à régler" fld="6" baseField="0" baseItem="0" numFmtId="44"/>
    <dataField name="% Montant à régler" fld="6" showDataAs="percentOfTotal" baseField="0" baseItem="0" numFmtId="10"/>
  </dataFields>
  <formats count="1">
    <format dxfId="24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eau croisé dynamique3" cacheId="2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gridDropZones="1" multipleFieldFilters="0" rowHeaderCaption="Mois">
  <location ref="J2:K9" firstHeaderRow="2" firstDataRow="2" firstDataCol="1"/>
  <pivotFields count="8">
    <pivotField showAll="0"/>
    <pivotField showAll="0"/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dataField="1" showAll="0"/>
    <pivotField showAll="0"/>
  </pivotFields>
  <rowFields count="1">
    <field x="2"/>
  </rowFields>
  <rowItems count="6"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Total Montant à régler" fld="6" baseField="0" baseItem="0" numFmtId="44"/>
  </dataFields>
  <formats count="1">
    <format dxfId="1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eau croisé dynamique4" cacheId="3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gridDropZones="1" multipleFieldFilters="0">
  <location ref="J2:K7" firstHeaderRow="2" firstDataRow="2" firstDataCol="1"/>
  <pivotFields count="8">
    <pivotField showAll="0"/>
    <pivotField showAll="0"/>
    <pivotField dataField="1" numFmtId="14"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/>
    <pivotField showAll="0"/>
  </pivotFields>
  <rowFields count="1">
    <field x="4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Nombre de séances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H39" totalsRowCount="1" headerRowDxfId="107" dataDxfId="106">
  <autoFilter ref="A1:H38"/>
  <sortState ref="A2:H38">
    <sortCondition ref="C1:C38"/>
  </sortState>
  <tableColumns count="8">
    <tableColumn id="1" name="Nom élève" totalsRowDxfId="105"/>
    <tableColumn id="2" name="Permis préparé" dataDxfId="104" totalsRowDxfId="103"/>
    <tableColumn id="3" name="Dates leçons" dataDxfId="102" totalsRowDxfId="101"/>
    <tableColumn id="4" name="Jour" totalsRowDxfId="100"/>
    <tableColumn id="5" name="Moniteur" totalsRowDxfId="99"/>
    <tableColumn id="6" name="Durée leçon" dataDxfId="98" totalsRowDxfId="97"/>
    <tableColumn id="7" name="Montant à régler" totalsRowFunction="custom" dataDxfId="96" totalsRowDxfId="95">
      <totalsRowFormula>SUM(Table1[Montant à régler])</totalsRowFormula>
    </tableColumn>
    <tableColumn id="8" name="Reste à régler" dataDxfId="94" totalsRowDxfId="93"/>
  </tableColumns>
  <tableStyleInfo name="TableStyleMedium15" showFirstColumn="0" showLastColumn="0" showRowStripes="1" showColumnStripes="0"/>
</table>
</file>

<file path=xl/tables/table10.xml><?xml version="1.0" encoding="utf-8"?>
<table xmlns="http://schemas.openxmlformats.org/spreadsheetml/2006/main" id="9" name="Table110" displayName="Table110" ref="A1:H38" totalsRowShown="0" headerRowDxfId="8" dataDxfId="7">
  <autoFilter ref="A1:H38"/>
  <sortState ref="A2:H38">
    <sortCondition ref="C1:C38"/>
  </sortState>
  <tableColumns count="8">
    <tableColumn id="1" name="Nom élève"/>
    <tableColumn id="2" name="Permis préparé" dataDxfId="6"/>
    <tableColumn id="3" name="Dates leçons" dataDxfId="5"/>
    <tableColumn id="4" name="Jour"/>
    <tableColumn id="5" name="Moniteur"/>
    <tableColumn id="6" name="Durée leçon" dataDxfId="4"/>
    <tableColumn id="7" name="Montant à régler" dataDxfId="3"/>
    <tableColumn id="8" name="Reste à régler" dataDxfId="2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3" name="Table14" displayName="Table14" ref="A1:H38" totalsRowShown="0" headerRowDxfId="92" dataDxfId="91">
  <autoFilter ref="A1:H38"/>
  <sortState ref="A2:H38">
    <sortCondition sortBy="fontColor" ref="G2:G38" dxfId="90"/>
    <sortCondition ref="G2:G38"/>
    <sortCondition ref="A2:A38"/>
  </sortState>
  <tableColumns count="8">
    <tableColumn id="1" name="Nom élève"/>
    <tableColumn id="2" name="Permis préparé" dataDxfId="89"/>
    <tableColumn id="3" name="Dates leçons" dataDxfId="88"/>
    <tableColumn id="4" name="Jour"/>
    <tableColumn id="5" name="Moniteur"/>
    <tableColumn id="6" name="Durée leçon" dataDxfId="87"/>
    <tableColumn id="7" name="Montant à régler" dataDxfId="86"/>
    <tableColumn id="8" name="Reste à régler" dataDxfId="85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id="2" name="Table13" displayName="Table13" ref="A1:H38" totalsRowShown="0" headerRowDxfId="84" dataDxfId="83">
  <autoFilter ref="A1:H38"/>
  <sortState ref="A2:H38">
    <sortCondition ref="A2:A38"/>
    <sortCondition ref="C2:C38"/>
  </sortState>
  <tableColumns count="8">
    <tableColumn id="1" name="Nom élève"/>
    <tableColumn id="2" name="Permis préparé" dataDxfId="81"/>
    <tableColumn id="3" name="Dates leçons" dataDxfId="80"/>
    <tableColumn id="4" name="Jour"/>
    <tableColumn id="5" name="Moniteur"/>
    <tableColumn id="6" name="Durée leçon" dataDxfId="79"/>
    <tableColumn id="7" name="Montant à régler" dataDxfId="78"/>
    <tableColumn id="8" name="Reste à régler" dataDxfId="77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id="4" name="Table15" displayName="Table15" ref="A1:H39" totalsRowCount="1" headerRowDxfId="76" dataDxfId="75">
  <autoFilter ref="A1:H38">
    <filterColumn colId="5">
      <filters>
        <filter val="2"/>
      </filters>
    </filterColumn>
    <filterColumn colId="6">
      <customFilters>
        <customFilter operator="greaterThan" val="60"/>
      </customFilters>
    </filterColumn>
  </autoFilter>
  <sortState ref="A2:H38">
    <sortCondition ref="C1:C38"/>
  </sortState>
  <tableColumns count="8">
    <tableColumn id="1" name="Nom élève" totalsRowDxfId="74"/>
    <tableColumn id="2" name="Permis préparé" dataDxfId="73" totalsRowDxfId="72"/>
    <tableColumn id="3" name="Dates leçons" dataDxfId="71" totalsRowDxfId="70"/>
    <tableColumn id="4" name="Jour" totalsRowDxfId="69"/>
    <tableColumn id="5" name="Moniteur" totalsRowDxfId="68"/>
    <tableColumn id="6" name="Durée leçon" dataDxfId="67" totalsRowDxfId="66"/>
    <tableColumn id="7" name="Montant à régler" totalsRowFunction="count" dataDxfId="65" totalsRowDxfId="64"/>
    <tableColumn id="8" name="Reste à régler" dataDxfId="63" totalsRowDxfId="62"/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id="5" name="Table16" displayName="Table16" ref="A1:H39" totalsRowCount="1" headerRowDxfId="61" dataDxfId="60">
  <autoFilter ref="A1:H38">
    <filterColumn colId="2">
      <customFilters and="1">
        <customFilter operator="greaterThanOrEqual" val="41306"/>
        <customFilter operator="lessThanOrEqual" val="41394"/>
      </customFilters>
    </filterColumn>
  </autoFilter>
  <sortState ref="A2:H38">
    <sortCondition ref="C1:C38"/>
  </sortState>
  <tableColumns count="8">
    <tableColumn id="1" name="Nom élève" totalsRowDxfId="59"/>
    <tableColumn id="2" name="Permis préparé" dataDxfId="58" totalsRowDxfId="57"/>
    <tableColumn id="3" name="Dates leçons" dataDxfId="56" totalsRowDxfId="55"/>
    <tableColumn id="4" name="Jour" totalsRowDxfId="54"/>
    <tableColumn id="5" name="Moniteur" totalsRowDxfId="53"/>
    <tableColumn id="6" name="Durée leçon" dataDxfId="52" totalsRowDxfId="51"/>
    <tableColumn id="7" name="Montant à régler" totalsRowFunction="sum" dataDxfId="50" totalsRowDxfId="49"/>
    <tableColumn id="8" name="Reste à régler" dataDxfId="48" totalsRowDxfId="47"/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id="10" name="Table1611" displayName="Table1611" ref="A1:H39" totalsRowCount="1" headerRowDxfId="46" dataDxfId="45">
  <autoFilter ref="A1:H38">
    <filterColumn colId="0">
      <customFilters>
        <customFilter val="N*"/>
      </customFilters>
    </filterColumn>
  </autoFilter>
  <sortState ref="A2:H38">
    <sortCondition ref="C1:C38"/>
  </sortState>
  <tableColumns count="8">
    <tableColumn id="1" name="Nom élève" totalsRowFunction="count" totalsRowDxfId="44"/>
    <tableColumn id="2" name="Permis préparé" dataDxfId="43" totalsRowDxfId="42"/>
    <tableColumn id="3" name="Dates leçons" dataDxfId="41" totalsRowDxfId="40"/>
    <tableColumn id="4" name="Jour" totalsRowDxfId="39"/>
    <tableColumn id="5" name="Moniteur" totalsRowDxfId="38"/>
    <tableColumn id="6" name="Durée leçon" dataDxfId="37" totalsRowDxfId="36"/>
    <tableColumn id="7" name="Montant à régler" dataDxfId="35" totalsRowDxfId="34"/>
    <tableColumn id="8" name="Reste à régler" dataDxfId="33" totalsRowDxfId="32"/>
  </tableColumns>
  <tableStyleInfo name="TableStyleMedium15" showFirstColumn="0" showLastColumn="0" showRowStripes="1" showColumnStripes="0"/>
</table>
</file>

<file path=xl/tables/table7.xml><?xml version="1.0" encoding="utf-8"?>
<table xmlns="http://schemas.openxmlformats.org/spreadsheetml/2006/main" id="6" name="Table17" displayName="Table17" ref="A1:H38" totalsRowShown="0" headerRowDxfId="31" dataDxfId="30">
  <autoFilter ref="A1:H38"/>
  <sortState ref="A2:H38">
    <sortCondition ref="C1:C38"/>
  </sortState>
  <tableColumns count="8">
    <tableColumn id="1" name="Nom élève"/>
    <tableColumn id="2" name="Permis préparé" dataDxfId="29"/>
    <tableColumn id="3" name="Dates leçons" dataDxfId="28"/>
    <tableColumn id="4" name="Jour"/>
    <tableColumn id="5" name="Moniteur"/>
    <tableColumn id="6" name="Durée leçon" dataDxfId="27"/>
    <tableColumn id="7" name="Montant à régler" dataDxfId="26"/>
    <tableColumn id="8" name="Reste à régler" dataDxfId="25"/>
  </tableColumns>
  <tableStyleInfo name="TableStyleMedium15" showFirstColumn="0" showLastColumn="0" showRowStripes="1" showColumnStripes="0"/>
</table>
</file>

<file path=xl/tables/table8.xml><?xml version="1.0" encoding="utf-8"?>
<table xmlns="http://schemas.openxmlformats.org/spreadsheetml/2006/main" id="7" name="Table18" displayName="Table18" ref="A1:H38" totalsRowShown="0" headerRowDxfId="23" dataDxfId="22">
  <autoFilter ref="A1:H38"/>
  <sortState ref="A2:H38">
    <sortCondition ref="C1:C38"/>
  </sortState>
  <tableColumns count="8">
    <tableColumn id="1" name="Nom élève"/>
    <tableColumn id="2" name="Permis préparé" dataDxfId="21"/>
    <tableColumn id="3" name="Dates leçons" dataDxfId="20"/>
    <tableColumn id="4" name="Jour"/>
    <tableColumn id="5" name="Moniteur"/>
    <tableColumn id="6" name="Durée leçon" dataDxfId="19"/>
    <tableColumn id="7" name="Montant à régler" dataDxfId="18"/>
    <tableColumn id="8" name="Reste à régler" dataDxfId="17"/>
  </tableColumns>
  <tableStyleInfo name="TableStyleMedium15" showFirstColumn="0" showLastColumn="0" showRowStripes="1" showColumnStripes="0"/>
</table>
</file>

<file path=xl/tables/table9.xml><?xml version="1.0" encoding="utf-8"?>
<table xmlns="http://schemas.openxmlformats.org/spreadsheetml/2006/main" id="8" name="Table19" displayName="Table19" ref="A1:H38" totalsRowShown="0" headerRowDxfId="15" dataDxfId="14">
  <autoFilter ref="A1:H38"/>
  <sortState ref="A2:H38">
    <sortCondition ref="C1:C38"/>
  </sortState>
  <tableColumns count="8">
    <tableColumn id="1" name="Nom élève"/>
    <tableColumn id="2" name="Permis préparé" dataDxfId="13"/>
    <tableColumn id="3" name="Dates leçons" dataDxfId="12"/>
    <tableColumn id="4" name="Jour"/>
    <tableColumn id="5" name="Moniteur"/>
    <tableColumn id="6" name="Durée leçon" dataDxfId="11"/>
    <tableColumn id="7" name="Montant à régler" dataDxfId="10"/>
    <tableColumn id="8" name="Reste à régler" dataDxfId="9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table" Target="../tables/table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table" Target="../tables/table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Relationship Id="rId2" Type="http://schemas.openxmlformats.org/officeDocument/2006/relationships/table" Target="../tables/table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Relationship Id="rId2" Type="http://schemas.openxmlformats.org/officeDocument/2006/relationships/drawing" Target="../drawings/drawing1.xml"/><Relationship Id="rId3" Type="http://schemas.openxmlformats.org/officeDocument/2006/relationships/table" Target="../tables/table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1"/>
  </sheetPr>
  <dimension ref="A1:H39"/>
  <sheetViews>
    <sheetView tabSelected="1" workbookViewId="0">
      <selection activeCell="G40" sqref="G40"/>
    </sheetView>
  </sheetViews>
  <sheetFormatPr baseColWidth="10" defaultRowHeight="13" x14ac:dyDescent="0.15"/>
  <cols>
    <col min="1" max="1" width="14.5" bestFit="1" customWidth="1"/>
    <col min="2" max="2" width="15.1640625" style="1" customWidth="1"/>
    <col min="3" max="3" width="13.5" customWidth="1"/>
    <col min="5" max="5" width="13.1640625" bestFit="1" customWidth="1"/>
    <col min="6" max="6" width="12.83203125" style="1" customWidth="1"/>
    <col min="7" max="7" width="16" style="1" customWidth="1"/>
    <col min="8" max="8" width="14.33203125" style="1" customWidth="1"/>
  </cols>
  <sheetData>
    <row r="1" spans="1:8" x14ac:dyDescent="0.15">
      <c r="A1" s="2" t="s">
        <v>23</v>
      </c>
      <c r="B1" s="9" t="s">
        <v>2</v>
      </c>
      <c r="C1" s="2" t="s">
        <v>3</v>
      </c>
      <c r="D1" s="2" t="s">
        <v>4</v>
      </c>
      <c r="E1" s="2" t="s">
        <v>5</v>
      </c>
      <c r="F1" s="9" t="s">
        <v>6</v>
      </c>
      <c r="G1" s="9" t="s">
        <v>7</v>
      </c>
      <c r="H1" s="9" t="s">
        <v>8</v>
      </c>
    </row>
    <row r="2" spans="1:8" x14ac:dyDescent="0.15">
      <c r="A2" s="2" t="s">
        <v>18</v>
      </c>
      <c r="B2" s="9" t="s">
        <v>19</v>
      </c>
      <c r="C2" s="13">
        <v>41310</v>
      </c>
      <c r="D2" s="2" t="s">
        <v>12</v>
      </c>
      <c r="E2" s="2" t="s">
        <v>16</v>
      </c>
      <c r="F2" s="9">
        <v>2</v>
      </c>
      <c r="G2" s="9">
        <v>70</v>
      </c>
      <c r="H2" s="9" t="s">
        <v>1</v>
      </c>
    </row>
    <row r="3" spans="1:8" x14ac:dyDescent="0.15">
      <c r="A3" s="2" t="s">
        <v>18</v>
      </c>
      <c r="B3" s="9" t="s">
        <v>19</v>
      </c>
      <c r="C3" s="13">
        <v>41312</v>
      </c>
      <c r="D3" s="2" t="s">
        <v>15</v>
      </c>
      <c r="E3" s="2" t="s">
        <v>11</v>
      </c>
      <c r="F3" s="9">
        <v>1</v>
      </c>
      <c r="G3" s="9">
        <v>35</v>
      </c>
      <c r="H3" s="9" t="s">
        <v>1</v>
      </c>
    </row>
    <row r="4" spans="1:8" x14ac:dyDescent="0.15">
      <c r="A4" s="2" t="s">
        <v>18</v>
      </c>
      <c r="B4" s="9" t="s">
        <v>19</v>
      </c>
      <c r="C4" s="13">
        <v>41320</v>
      </c>
      <c r="D4" s="2" t="s">
        <v>14</v>
      </c>
      <c r="E4" s="2" t="s">
        <v>11</v>
      </c>
      <c r="F4" s="9">
        <v>1</v>
      </c>
      <c r="G4" s="9">
        <v>35</v>
      </c>
      <c r="H4" s="9" t="s">
        <v>1</v>
      </c>
    </row>
    <row r="5" spans="1:8" x14ac:dyDescent="0.15">
      <c r="A5" s="2" t="s">
        <v>18</v>
      </c>
      <c r="B5" s="9" t="s">
        <v>19</v>
      </c>
      <c r="C5" s="13">
        <v>41327</v>
      </c>
      <c r="D5" s="2" t="s">
        <v>14</v>
      </c>
      <c r="E5" s="2" t="s">
        <v>16</v>
      </c>
      <c r="F5" s="9">
        <v>1</v>
      </c>
      <c r="G5" s="9">
        <v>35</v>
      </c>
      <c r="H5" s="9" t="s">
        <v>1</v>
      </c>
    </row>
    <row r="6" spans="1:8" x14ac:dyDescent="0.15">
      <c r="A6" s="2" t="s">
        <v>18</v>
      </c>
      <c r="B6" s="9" t="s">
        <v>19</v>
      </c>
      <c r="C6" s="13">
        <v>41336</v>
      </c>
      <c r="D6" s="2" t="s">
        <v>20</v>
      </c>
      <c r="E6" s="2" t="s">
        <v>16</v>
      </c>
      <c r="F6" s="9">
        <v>2</v>
      </c>
      <c r="G6" s="9">
        <v>70</v>
      </c>
      <c r="H6" s="9" t="s">
        <v>1</v>
      </c>
    </row>
    <row r="7" spans="1:8" x14ac:dyDescent="0.15">
      <c r="A7" s="2" t="s">
        <v>18</v>
      </c>
      <c r="B7" s="9" t="s">
        <v>19</v>
      </c>
      <c r="C7" s="13">
        <v>41342</v>
      </c>
      <c r="D7" s="2" t="s">
        <v>10</v>
      </c>
      <c r="E7" s="2" t="s">
        <v>16</v>
      </c>
      <c r="F7" s="9">
        <v>1</v>
      </c>
      <c r="G7" s="9">
        <v>35</v>
      </c>
      <c r="H7" s="9">
        <v>35</v>
      </c>
    </row>
    <row r="8" spans="1:8" x14ac:dyDescent="0.15">
      <c r="A8" s="2" t="s">
        <v>18</v>
      </c>
      <c r="B8" s="9" t="s">
        <v>19</v>
      </c>
      <c r="C8" s="13">
        <v>41348</v>
      </c>
      <c r="D8" s="2" t="s">
        <v>14</v>
      </c>
      <c r="E8" s="2" t="s">
        <v>13</v>
      </c>
      <c r="F8" s="9">
        <v>1</v>
      </c>
      <c r="G8" s="9">
        <v>35</v>
      </c>
      <c r="H8" s="9" t="s">
        <v>1</v>
      </c>
    </row>
    <row r="9" spans="1:8" x14ac:dyDescent="0.15">
      <c r="A9" s="2" t="s">
        <v>21</v>
      </c>
      <c r="B9" s="9" t="s">
        <v>0</v>
      </c>
      <c r="C9" s="13">
        <v>41353</v>
      </c>
      <c r="D9" s="2" t="s">
        <v>17</v>
      </c>
      <c r="E9" s="2" t="s">
        <v>13</v>
      </c>
      <c r="F9" s="9">
        <v>1</v>
      </c>
      <c r="G9" s="9">
        <v>27</v>
      </c>
      <c r="H9" s="9" t="s">
        <v>1</v>
      </c>
    </row>
    <row r="10" spans="1:8" x14ac:dyDescent="0.15">
      <c r="A10" s="2" t="s">
        <v>18</v>
      </c>
      <c r="B10" s="9" t="s">
        <v>19</v>
      </c>
      <c r="C10" s="13">
        <v>41354</v>
      </c>
      <c r="D10" s="2" t="s">
        <v>15</v>
      </c>
      <c r="E10" s="2" t="s">
        <v>16</v>
      </c>
      <c r="F10" s="9">
        <v>1</v>
      </c>
      <c r="G10" s="9">
        <v>35</v>
      </c>
      <c r="H10" s="9" t="s">
        <v>1</v>
      </c>
    </row>
    <row r="11" spans="1:8" x14ac:dyDescent="0.15">
      <c r="A11" s="2" t="s">
        <v>21</v>
      </c>
      <c r="B11" s="9" t="s">
        <v>0</v>
      </c>
      <c r="C11" s="13">
        <v>41359</v>
      </c>
      <c r="D11" s="2" t="s">
        <v>12</v>
      </c>
      <c r="E11" s="2" t="s">
        <v>13</v>
      </c>
      <c r="F11" s="9">
        <v>2</v>
      </c>
      <c r="G11" s="9">
        <v>54</v>
      </c>
      <c r="H11" s="9" t="s">
        <v>1</v>
      </c>
    </row>
    <row r="12" spans="1:8" x14ac:dyDescent="0.15">
      <c r="A12" s="2" t="s">
        <v>18</v>
      </c>
      <c r="B12" s="9" t="s">
        <v>19</v>
      </c>
      <c r="C12" s="13">
        <v>41363</v>
      </c>
      <c r="D12" s="2" t="s">
        <v>10</v>
      </c>
      <c r="E12" s="2" t="s">
        <v>16</v>
      </c>
      <c r="F12" s="9">
        <v>1</v>
      </c>
      <c r="G12" s="9">
        <v>35</v>
      </c>
      <c r="H12" s="9" t="s">
        <v>1</v>
      </c>
    </row>
    <row r="13" spans="1:8" x14ac:dyDescent="0.15">
      <c r="A13" s="2" t="s">
        <v>21</v>
      </c>
      <c r="B13" s="9" t="s">
        <v>0</v>
      </c>
      <c r="C13" s="13">
        <v>41366</v>
      </c>
      <c r="D13" s="2" t="s">
        <v>12</v>
      </c>
      <c r="E13" s="2" t="s">
        <v>13</v>
      </c>
      <c r="F13" s="9">
        <v>2</v>
      </c>
      <c r="G13" s="9">
        <v>54</v>
      </c>
      <c r="H13" s="9" t="s">
        <v>1</v>
      </c>
    </row>
    <row r="14" spans="1:8" x14ac:dyDescent="0.15">
      <c r="A14" s="2" t="s">
        <v>21</v>
      </c>
      <c r="B14" s="9" t="s">
        <v>0</v>
      </c>
      <c r="C14" s="13">
        <v>41370</v>
      </c>
      <c r="D14" s="2" t="s">
        <v>10</v>
      </c>
      <c r="E14" s="2" t="s">
        <v>16</v>
      </c>
      <c r="F14" s="9">
        <v>2</v>
      </c>
      <c r="G14" s="9">
        <v>54</v>
      </c>
      <c r="H14" s="9" t="s">
        <v>1</v>
      </c>
    </row>
    <row r="15" spans="1:8" x14ac:dyDescent="0.15">
      <c r="A15" s="2" t="s">
        <v>18</v>
      </c>
      <c r="B15" s="9" t="s">
        <v>19</v>
      </c>
      <c r="C15" s="13">
        <v>41371</v>
      </c>
      <c r="D15" s="2" t="s">
        <v>20</v>
      </c>
      <c r="E15" s="2" t="s">
        <v>11</v>
      </c>
      <c r="F15" s="9">
        <v>1</v>
      </c>
      <c r="G15" s="9">
        <v>35</v>
      </c>
      <c r="H15" s="9" t="s">
        <v>1</v>
      </c>
    </row>
    <row r="16" spans="1:8" x14ac:dyDescent="0.15">
      <c r="A16" s="2" t="s">
        <v>18</v>
      </c>
      <c r="B16" s="9" t="s">
        <v>19</v>
      </c>
      <c r="C16" s="13">
        <v>41373</v>
      </c>
      <c r="D16" s="2" t="s">
        <v>12</v>
      </c>
      <c r="E16" s="2" t="s">
        <v>16</v>
      </c>
      <c r="F16" s="9">
        <v>2</v>
      </c>
      <c r="G16" s="9">
        <v>70</v>
      </c>
      <c r="H16" s="9" t="s">
        <v>1</v>
      </c>
    </row>
    <row r="17" spans="1:8" x14ac:dyDescent="0.15">
      <c r="A17" s="2" t="s">
        <v>21</v>
      </c>
      <c r="B17" s="9" t="s">
        <v>0</v>
      </c>
      <c r="C17" s="13">
        <v>41373</v>
      </c>
      <c r="D17" s="2" t="s">
        <v>12</v>
      </c>
      <c r="E17" s="2" t="s">
        <v>13</v>
      </c>
      <c r="F17" s="9">
        <v>2</v>
      </c>
      <c r="G17" s="9">
        <v>54</v>
      </c>
      <c r="H17" s="9" t="s">
        <v>1</v>
      </c>
    </row>
    <row r="18" spans="1:8" x14ac:dyDescent="0.15">
      <c r="A18" s="2" t="s">
        <v>18</v>
      </c>
      <c r="B18" s="9" t="s">
        <v>19</v>
      </c>
      <c r="C18" s="13">
        <v>41378</v>
      </c>
      <c r="D18" s="2" t="s">
        <v>20</v>
      </c>
      <c r="E18" s="2" t="s">
        <v>13</v>
      </c>
      <c r="F18" s="9">
        <v>2</v>
      </c>
      <c r="G18" s="9">
        <v>70</v>
      </c>
      <c r="H18" s="9" t="s">
        <v>1</v>
      </c>
    </row>
    <row r="19" spans="1:8" x14ac:dyDescent="0.15">
      <c r="A19" s="2" t="s">
        <v>21</v>
      </c>
      <c r="B19" s="9" t="s">
        <v>0</v>
      </c>
      <c r="C19" s="13">
        <v>41378</v>
      </c>
      <c r="D19" s="2" t="s">
        <v>20</v>
      </c>
      <c r="E19" s="2" t="s">
        <v>11</v>
      </c>
      <c r="F19" s="9">
        <v>2</v>
      </c>
      <c r="G19" s="9">
        <v>54</v>
      </c>
      <c r="H19" s="9">
        <v>54</v>
      </c>
    </row>
    <row r="20" spans="1:8" x14ac:dyDescent="0.15">
      <c r="A20" s="2" t="s">
        <v>21</v>
      </c>
      <c r="B20" s="9" t="s">
        <v>0</v>
      </c>
      <c r="C20" s="13">
        <v>41383</v>
      </c>
      <c r="D20" s="2" t="s">
        <v>14</v>
      </c>
      <c r="E20" s="2" t="s">
        <v>13</v>
      </c>
      <c r="F20" s="9">
        <v>2</v>
      </c>
      <c r="G20" s="9">
        <v>54</v>
      </c>
      <c r="H20" s="9" t="s">
        <v>1</v>
      </c>
    </row>
    <row r="21" spans="1:8" x14ac:dyDescent="0.15">
      <c r="A21" s="2" t="s">
        <v>21</v>
      </c>
      <c r="B21" s="9" t="s">
        <v>0</v>
      </c>
      <c r="C21" s="13">
        <v>41385</v>
      </c>
      <c r="D21" s="2" t="s">
        <v>20</v>
      </c>
      <c r="E21" s="2" t="s">
        <v>13</v>
      </c>
      <c r="F21" s="9">
        <v>2</v>
      </c>
      <c r="G21" s="9">
        <v>54</v>
      </c>
      <c r="H21" s="9" t="s">
        <v>1</v>
      </c>
    </row>
    <row r="22" spans="1:8" x14ac:dyDescent="0.15">
      <c r="A22" s="2" t="s">
        <v>9</v>
      </c>
      <c r="B22" s="9" t="s">
        <v>0</v>
      </c>
      <c r="C22" s="13">
        <v>41391</v>
      </c>
      <c r="D22" s="2" t="s">
        <v>10</v>
      </c>
      <c r="E22" s="2" t="s">
        <v>11</v>
      </c>
      <c r="F22" s="9">
        <v>1</v>
      </c>
      <c r="G22" s="9">
        <v>27</v>
      </c>
      <c r="H22" s="9" t="s">
        <v>1</v>
      </c>
    </row>
    <row r="23" spans="1:8" x14ac:dyDescent="0.15">
      <c r="A23" s="2" t="s">
        <v>9</v>
      </c>
      <c r="B23" s="9" t="s">
        <v>0</v>
      </c>
      <c r="C23" s="13">
        <v>41394</v>
      </c>
      <c r="D23" s="2" t="s">
        <v>12</v>
      </c>
      <c r="E23" s="2" t="s">
        <v>13</v>
      </c>
      <c r="F23" s="9">
        <v>1</v>
      </c>
      <c r="G23" s="9">
        <v>27</v>
      </c>
      <c r="H23" s="9" t="s">
        <v>1</v>
      </c>
    </row>
    <row r="24" spans="1:8" x14ac:dyDescent="0.15">
      <c r="A24" s="2" t="s">
        <v>18</v>
      </c>
      <c r="B24" s="9" t="s">
        <v>19</v>
      </c>
      <c r="C24" s="13">
        <v>41396</v>
      </c>
      <c r="D24" s="2" t="s">
        <v>15</v>
      </c>
      <c r="E24" s="2" t="s">
        <v>11</v>
      </c>
      <c r="F24" s="9">
        <v>1</v>
      </c>
      <c r="G24" s="9">
        <v>35</v>
      </c>
      <c r="H24" s="9" t="s">
        <v>1</v>
      </c>
    </row>
    <row r="25" spans="1:8" x14ac:dyDescent="0.15">
      <c r="A25" s="2" t="s">
        <v>9</v>
      </c>
      <c r="B25" s="9" t="s">
        <v>0</v>
      </c>
      <c r="C25" s="13">
        <v>41397</v>
      </c>
      <c r="D25" s="2" t="s">
        <v>14</v>
      </c>
      <c r="E25" s="2" t="s">
        <v>11</v>
      </c>
      <c r="F25" s="9">
        <v>2</v>
      </c>
      <c r="G25" s="9">
        <v>54</v>
      </c>
      <c r="H25" s="9">
        <v>54</v>
      </c>
    </row>
    <row r="26" spans="1:8" x14ac:dyDescent="0.15">
      <c r="A26" s="2" t="s">
        <v>9</v>
      </c>
      <c r="B26" s="9" t="s">
        <v>0</v>
      </c>
      <c r="C26" s="13">
        <v>41398</v>
      </c>
      <c r="D26" s="2" t="s">
        <v>10</v>
      </c>
      <c r="E26" s="2" t="s">
        <v>13</v>
      </c>
      <c r="F26" s="9">
        <v>2</v>
      </c>
      <c r="G26" s="9">
        <v>54</v>
      </c>
      <c r="H26" s="9" t="s">
        <v>1</v>
      </c>
    </row>
    <row r="27" spans="1:8" x14ac:dyDescent="0.15">
      <c r="A27" s="2" t="s">
        <v>18</v>
      </c>
      <c r="B27" s="9" t="s">
        <v>19</v>
      </c>
      <c r="C27" s="13">
        <v>41401</v>
      </c>
      <c r="D27" s="2" t="s">
        <v>12</v>
      </c>
      <c r="E27" s="2" t="s">
        <v>16</v>
      </c>
      <c r="F27" s="9">
        <v>1</v>
      </c>
      <c r="G27" s="9">
        <v>35</v>
      </c>
      <c r="H27" s="9" t="s">
        <v>1</v>
      </c>
    </row>
    <row r="28" spans="1:8" x14ac:dyDescent="0.15">
      <c r="A28" s="2" t="s">
        <v>9</v>
      </c>
      <c r="B28" s="9" t="s">
        <v>0</v>
      </c>
      <c r="C28" s="13">
        <v>41404</v>
      </c>
      <c r="D28" s="2" t="s">
        <v>14</v>
      </c>
      <c r="E28" s="2" t="s">
        <v>11</v>
      </c>
      <c r="F28" s="9">
        <v>1</v>
      </c>
      <c r="G28" s="9">
        <v>27</v>
      </c>
      <c r="H28" s="9" t="s">
        <v>1</v>
      </c>
    </row>
    <row r="29" spans="1:8" x14ac:dyDescent="0.15">
      <c r="A29" s="2" t="s">
        <v>18</v>
      </c>
      <c r="B29" s="9" t="s">
        <v>19</v>
      </c>
      <c r="C29" s="13">
        <v>41406</v>
      </c>
      <c r="D29" s="2" t="s">
        <v>20</v>
      </c>
      <c r="E29" s="2" t="s">
        <v>13</v>
      </c>
      <c r="F29" s="9">
        <v>2</v>
      </c>
      <c r="G29" s="9">
        <v>70</v>
      </c>
      <c r="H29" s="9" t="s">
        <v>1</v>
      </c>
    </row>
    <row r="30" spans="1:8" x14ac:dyDescent="0.15">
      <c r="A30" s="2" t="s">
        <v>21</v>
      </c>
      <c r="B30" s="9" t="s">
        <v>0</v>
      </c>
      <c r="C30" s="13">
        <v>41406</v>
      </c>
      <c r="D30" s="2" t="s">
        <v>20</v>
      </c>
      <c r="E30" s="2" t="s">
        <v>13</v>
      </c>
      <c r="F30" s="9">
        <v>3</v>
      </c>
      <c r="G30" s="9">
        <v>81</v>
      </c>
      <c r="H30" s="9" t="s">
        <v>1</v>
      </c>
    </row>
    <row r="31" spans="1:8" x14ac:dyDescent="0.15">
      <c r="A31" s="2" t="s">
        <v>9</v>
      </c>
      <c r="B31" s="9" t="s">
        <v>0</v>
      </c>
      <c r="C31" s="13">
        <v>41410</v>
      </c>
      <c r="D31" s="2" t="s">
        <v>15</v>
      </c>
      <c r="E31" s="2" t="s">
        <v>16</v>
      </c>
      <c r="F31" s="9">
        <v>1</v>
      </c>
      <c r="G31" s="9">
        <v>27</v>
      </c>
      <c r="H31" s="9">
        <v>27</v>
      </c>
    </row>
    <row r="32" spans="1:8" x14ac:dyDescent="0.15">
      <c r="A32" s="2" t="s">
        <v>18</v>
      </c>
      <c r="B32" s="9" t="s">
        <v>19</v>
      </c>
      <c r="C32" s="13">
        <v>41410</v>
      </c>
      <c r="D32" s="2" t="s">
        <v>15</v>
      </c>
      <c r="E32" s="2" t="s">
        <v>16</v>
      </c>
      <c r="F32" s="9">
        <v>1</v>
      </c>
      <c r="G32" s="9">
        <v>35</v>
      </c>
      <c r="H32" s="9">
        <v>35</v>
      </c>
    </row>
    <row r="33" spans="1:8" x14ac:dyDescent="0.15">
      <c r="A33" s="2" t="s">
        <v>21</v>
      </c>
      <c r="B33" s="9" t="s">
        <v>0</v>
      </c>
      <c r="C33" s="13">
        <v>41411</v>
      </c>
      <c r="D33" s="2" t="s">
        <v>14</v>
      </c>
      <c r="E33" s="2" t="s">
        <v>13</v>
      </c>
      <c r="F33" s="9">
        <v>2</v>
      </c>
      <c r="G33" s="9">
        <v>54</v>
      </c>
      <c r="H33" s="9" t="s">
        <v>1</v>
      </c>
    </row>
    <row r="34" spans="1:8" x14ac:dyDescent="0.15">
      <c r="A34" s="2" t="s">
        <v>21</v>
      </c>
      <c r="B34" s="9" t="s">
        <v>0</v>
      </c>
      <c r="C34" s="13">
        <v>41413</v>
      </c>
      <c r="D34" s="2" t="s">
        <v>20</v>
      </c>
      <c r="E34" s="2" t="s">
        <v>13</v>
      </c>
      <c r="F34" s="9">
        <v>2</v>
      </c>
      <c r="G34" s="9">
        <v>54</v>
      </c>
      <c r="H34" s="9" t="s">
        <v>1</v>
      </c>
    </row>
    <row r="35" spans="1:8" x14ac:dyDescent="0.15">
      <c r="A35" s="2" t="s">
        <v>18</v>
      </c>
      <c r="B35" s="9" t="s">
        <v>19</v>
      </c>
      <c r="C35" s="13">
        <v>41416</v>
      </c>
      <c r="D35" s="2" t="s">
        <v>17</v>
      </c>
      <c r="E35" s="2" t="s">
        <v>16</v>
      </c>
      <c r="F35" s="9">
        <v>2</v>
      </c>
      <c r="G35" s="9">
        <v>70</v>
      </c>
      <c r="H35" s="9" t="s">
        <v>1</v>
      </c>
    </row>
    <row r="36" spans="1:8" x14ac:dyDescent="0.15">
      <c r="A36" s="2" t="s">
        <v>21</v>
      </c>
      <c r="B36" s="9" t="s">
        <v>0</v>
      </c>
      <c r="C36" s="13">
        <v>41419</v>
      </c>
      <c r="D36" s="2" t="s">
        <v>10</v>
      </c>
      <c r="E36" s="2" t="s">
        <v>13</v>
      </c>
      <c r="F36" s="9">
        <v>2</v>
      </c>
      <c r="G36" s="9">
        <v>54</v>
      </c>
      <c r="H36" s="9" t="s">
        <v>1</v>
      </c>
    </row>
    <row r="37" spans="1:8" x14ac:dyDescent="0.15">
      <c r="A37" s="2" t="s">
        <v>21</v>
      </c>
      <c r="B37" s="9" t="s">
        <v>0</v>
      </c>
      <c r="C37" s="13">
        <v>41425</v>
      </c>
      <c r="D37" s="2" t="s">
        <v>14</v>
      </c>
      <c r="E37" s="2" t="s">
        <v>16</v>
      </c>
      <c r="F37" s="9">
        <v>2</v>
      </c>
      <c r="G37" s="9">
        <v>54</v>
      </c>
      <c r="H37" s="9" t="s">
        <v>1</v>
      </c>
    </row>
    <row r="38" spans="1:8" x14ac:dyDescent="0.15">
      <c r="A38" s="2" t="s">
        <v>9</v>
      </c>
      <c r="B38" s="9" t="s">
        <v>0</v>
      </c>
      <c r="C38" s="13">
        <v>41444</v>
      </c>
      <c r="D38" s="2" t="s">
        <v>17</v>
      </c>
      <c r="E38" s="2" t="s">
        <v>11</v>
      </c>
      <c r="F38" s="9">
        <v>1</v>
      </c>
      <c r="G38" s="9">
        <v>27</v>
      </c>
      <c r="H38" s="9" t="s">
        <v>1</v>
      </c>
    </row>
    <row r="39" spans="1:8" x14ac:dyDescent="0.15">
      <c r="A39" s="2"/>
      <c r="B39" s="9"/>
      <c r="C39" s="14"/>
      <c r="D39" s="2"/>
      <c r="E39" s="2"/>
      <c r="F39" s="9"/>
      <c r="G39" s="9">
        <f>SUM(Table1[Montant à régler])</f>
        <v>1750</v>
      </c>
      <c r="H39" s="9"/>
    </row>
  </sheetData>
  <phoneticPr fontId="2" type="noConversion"/>
  <pageMargins left="0.78740157499999996" right="0.78740157499999996" top="0.984251969" bottom="0.984251969" header="0.4921259845" footer="0.4921259845"/>
  <pageSetup orientation="portrait"/>
  <headerFooter alignWithMargins="0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59999389629810485"/>
  </sheetPr>
  <dimension ref="A1:K38"/>
  <sheetViews>
    <sheetView workbookViewId="0">
      <selection activeCell="J11" sqref="J11"/>
    </sheetView>
  </sheetViews>
  <sheetFormatPr baseColWidth="10" defaultRowHeight="13" x14ac:dyDescent="0.15"/>
  <cols>
    <col min="1" max="1" width="14.5" bestFit="1" customWidth="1"/>
    <col min="2" max="2" width="15.1640625" style="1" customWidth="1"/>
    <col min="3" max="3" width="13.5" customWidth="1"/>
    <col min="5" max="5" width="13.1640625" bestFit="1" customWidth="1"/>
    <col min="6" max="6" width="12.83203125" style="1" customWidth="1"/>
    <col min="7" max="7" width="16" style="1" customWidth="1"/>
    <col min="8" max="8" width="14.33203125" style="1" customWidth="1"/>
    <col min="10" max="10" width="20.5" bestFit="1" customWidth="1"/>
    <col min="11" max="11" width="10.6640625" customWidth="1"/>
  </cols>
  <sheetData>
    <row r="1" spans="1:11" x14ac:dyDescent="0.15">
      <c r="A1" s="2" t="s">
        <v>23</v>
      </c>
      <c r="B1" s="9" t="s">
        <v>2</v>
      </c>
      <c r="C1" s="2" t="s">
        <v>3</v>
      </c>
      <c r="D1" s="2" t="s">
        <v>4</v>
      </c>
      <c r="E1" s="2" t="s">
        <v>5</v>
      </c>
      <c r="F1" s="9" t="s">
        <v>6</v>
      </c>
      <c r="G1" s="9" t="s">
        <v>7</v>
      </c>
      <c r="H1" s="9" t="s">
        <v>8</v>
      </c>
    </row>
    <row r="2" spans="1:11" x14ac:dyDescent="0.15">
      <c r="A2" s="2" t="s">
        <v>18</v>
      </c>
      <c r="B2" s="9" t="s">
        <v>19</v>
      </c>
      <c r="C2" s="13">
        <v>41310</v>
      </c>
      <c r="D2" s="2" t="s">
        <v>12</v>
      </c>
      <c r="E2" s="2" t="s">
        <v>16</v>
      </c>
      <c r="F2" s="9">
        <v>2</v>
      </c>
      <c r="G2" s="9">
        <v>70</v>
      </c>
      <c r="H2" s="9" t="s">
        <v>1</v>
      </c>
    </row>
    <row r="3" spans="1:11" x14ac:dyDescent="0.15">
      <c r="A3" s="2" t="s">
        <v>18</v>
      </c>
      <c r="B3" s="9" t="s">
        <v>19</v>
      </c>
      <c r="C3" s="13">
        <v>41312</v>
      </c>
      <c r="D3" s="2" t="s">
        <v>15</v>
      </c>
      <c r="E3" s="2" t="s">
        <v>11</v>
      </c>
      <c r="F3" s="9">
        <v>1</v>
      </c>
      <c r="G3" s="9">
        <v>35</v>
      </c>
      <c r="H3" s="9" t="s">
        <v>1</v>
      </c>
    </row>
    <row r="4" spans="1:11" x14ac:dyDescent="0.15">
      <c r="A4" s="2" t="s">
        <v>18</v>
      </c>
      <c r="B4" s="9" t="s">
        <v>19</v>
      </c>
      <c r="C4" s="13">
        <v>41320</v>
      </c>
      <c r="D4" s="2" t="s">
        <v>14</v>
      </c>
      <c r="E4" s="2" t="s">
        <v>11</v>
      </c>
      <c r="F4" s="9">
        <v>1</v>
      </c>
      <c r="G4" s="9">
        <v>35</v>
      </c>
      <c r="H4" s="9" t="s">
        <v>1</v>
      </c>
      <c r="J4" s="15" t="s">
        <v>51</v>
      </c>
    </row>
    <row r="5" spans="1:11" x14ac:dyDescent="0.15">
      <c r="A5" s="2" t="s">
        <v>18</v>
      </c>
      <c r="B5" s="9" t="s">
        <v>19</v>
      </c>
      <c r="C5" s="13">
        <v>41327</v>
      </c>
      <c r="D5" s="2" t="s">
        <v>14</v>
      </c>
      <c r="E5" s="2" t="s">
        <v>16</v>
      </c>
      <c r="F5" s="9">
        <v>1</v>
      </c>
      <c r="G5" s="9">
        <v>35</v>
      </c>
      <c r="H5" s="9" t="s">
        <v>1</v>
      </c>
      <c r="J5" s="15" t="s">
        <v>50</v>
      </c>
      <c r="K5" t="s">
        <v>46</v>
      </c>
    </row>
    <row r="6" spans="1:11" x14ac:dyDescent="0.15">
      <c r="A6" s="2" t="s">
        <v>18</v>
      </c>
      <c r="B6" s="9" t="s">
        <v>19</v>
      </c>
      <c r="C6" s="13">
        <v>41336</v>
      </c>
      <c r="D6" s="2" t="s">
        <v>20</v>
      </c>
      <c r="E6" s="2" t="s">
        <v>16</v>
      </c>
      <c r="F6" s="9">
        <v>2</v>
      </c>
      <c r="G6" s="9">
        <v>70</v>
      </c>
      <c r="H6" s="9" t="s">
        <v>1</v>
      </c>
      <c r="J6" s="16" t="s">
        <v>12</v>
      </c>
      <c r="K6" s="18">
        <v>12</v>
      </c>
    </row>
    <row r="7" spans="1:11" x14ac:dyDescent="0.15">
      <c r="A7" s="2" t="s">
        <v>18</v>
      </c>
      <c r="B7" s="9" t="s">
        <v>19</v>
      </c>
      <c r="C7" s="13">
        <v>41342</v>
      </c>
      <c r="D7" s="2" t="s">
        <v>10</v>
      </c>
      <c r="E7" s="2" t="s">
        <v>16</v>
      </c>
      <c r="F7" s="9">
        <v>1</v>
      </c>
      <c r="G7" s="9">
        <v>35</v>
      </c>
      <c r="H7" s="9">
        <v>35</v>
      </c>
      <c r="J7" s="17" t="s">
        <v>16</v>
      </c>
      <c r="K7" s="18">
        <v>5</v>
      </c>
    </row>
    <row r="8" spans="1:11" x14ac:dyDescent="0.15">
      <c r="A8" s="2" t="s">
        <v>18</v>
      </c>
      <c r="B8" s="9" t="s">
        <v>19</v>
      </c>
      <c r="C8" s="13">
        <v>41348</v>
      </c>
      <c r="D8" s="2" t="s">
        <v>14</v>
      </c>
      <c r="E8" s="2" t="s">
        <v>13</v>
      </c>
      <c r="F8" s="9">
        <v>1</v>
      </c>
      <c r="G8" s="9">
        <v>35</v>
      </c>
      <c r="H8" s="9" t="s">
        <v>1</v>
      </c>
      <c r="J8" s="17" t="s">
        <v>13</v>
      </c>
      <c r="K8" s="18">
        <v>7</v>
      </c>
    </row>
    <row r="9" spans="1:11" x14ac:dyDescent="0.15">
      <c r="A9" s="2" t="s">
        <v>21</v>
      </c>
      <c r="B9" s="9" t="s">
        <v>0</v>
      </c>
      <c r="C9" s="13">
        <v>41353</v>
      </c>
      <c r="D9" s="2" t="s">
        <v>17</v>
      </c>
      <c r="E9" s="2" t="s">
        <v>13</v>
      </c>
      <c r="F9" s="9">
        <v>1</v>
      </c>
      <c r="G9" s="9">
        <v>27</v>
      </c>
      <c r="H9" s="9" t="s">
        <v>1</v>
      </c>
      <c r="J9" s="16" t="s">
        <v>17</v>
      </c>
      <c r="K9" s="18">
        <v>4</v>
      </c>
    </row>
    <row r="10" spans="1:11" x14ac:dyDescent="0.15">
      <c r="A10" s="2" t="s">
        <v>18</v>
      </c>
      <c r="B10" s="9" t="s">
        <v>19</v>
      </c>
      <c r="C10" s="13">
        <v>41354</v>
      </c>
      <c r="D10" s="2" t="s">
        <v>15</v>
      </c>
      <c r="E10" s="2" t="s">
        <v>16</v>
      </c>
      <c r="F10" s="9">
        <v>1</v>
      </c>
      <c r="G10" s="9">
        <v>35</v>
      </c>
      <c r="H10" s="9" t="s">
        <v>1</v>
      </c>
      <c r="J10" s="17" t="s">
        <v>11</v>
      </c>
      <c r="K10" s="18">
        <v>1</v>
      </c>
    </row>
    <row r="11" spans="1:11" x14ac:dyDescent="0.15">
      <c r="A11" s="2" t="s">
        <v>21</v>
      </c>
      <c r="B11" s="9" t="s">
        <v>0</v>
      </c>
      <c r="C11" s="13">
        <v>41359</v>
      </c>
      <c r="D11" s="2" t="s">
        <v>12</v>
      </c>
      <c r="E11" s="2" t="s">
        <v>13</v>
      </c>
      <c r="F11" s="9">
        <v>2</v>
      </c>
      <c r="G11" s="9">
        <v>54</v>
      </c>
      <c r="H11" s="9" t="s">
        <v>1</v>
      </c>
      <c r="J11" s="17" t="s">
        <v>16</v>
      </c>
      <c r="K11" s="18">
        <v>2</v>
      </c>
    </row>
    <row r="12" spans="1:11" x14ac:dyDescent="0.15">
      <c r="A12" s="2" t="s">
        <v>18</v>
      </c>
      <c r="B12" s="9" t="s">
        <v>19</v>
      </c>
      <c r="C12" s="13">
        <v>41363</v>
      </c>
      <c r="D12" s="2" t="s">
        <v>10</v>
      </c>
      <c r="E12" s="2" t="s">
        <v>16</v>
      </c>
      <c r="F12" s="9">
        <v>1</v>
      </c>
      <c r="G12" s="9">
        <v>35</v>
      </c>
      <c r="H12" s="9" t="s">
        <v>1</v>
      </c>
      <c r="J12" s="17" t="s">
        <v>13</v>
      </c>
      <c r="K12" s="18">
        <v>1</v>
      </c>
    </row>
    <row r="13" spans="1:11" x14ac:dyDescent="0.15">
      <c r="A13" s="2" t="s">
        <v>21</v>
      </c>
      <c r="B13" s="9" t="s">
        <v>0</v>
      </c>
      <c r="C13" s="13">
        <v>41366</v>
      </c>
      <c r="D13" s="2" t="s">
        <v>12</v>
      </c>
      <c r="E13" s="2" t="s">
        <v>13</v>
      </c>
      <c r="F13" s="9">
        <v>2</v>
      </c>
      <c r="G13" s="9">
        <v>54</v>
      </c>
      <c r="H13" s="9" t="s">
        <v>1</v>
      </c>
      <c r="J13" s="16" t="s">
        <v>15</v>
      </c>
      <c r="K13" s="18">
        <v>5</v>
      </c>
    </row>
    <row r="14" spans="1:11" x14ac:dyDescent="0.15">
      <c r="A14" s="2" t="s">
        <v>21</v>
      </c>
      <c r="B14" s="9" t="s">
        <v>0</v>
      </c>
      <c r="C14" s="13">
        <v>41370</v>
      </c>
      <c r="D14" s="2" t="s">
        <v>10</v>
      </c>
      <c r="E14" s="2" t="s">
        <v>16</v>
      </c>
      <c r="F14" s="9">
        <v>2</v>
      </c>
      <c r="G14" s="9">
        <v>54</v>
      </c>
      <c r="H14" s="9" t="s">
        <v>1</v>
      </c>
      <c r="J14" s="17" t="s">
        <v>11</v>
      </c>
      <c r="K14" s="18">
        <v>2</v>
      </c>
    </row>
    <row r="15" spans="1:11" x14ac:dyDescent="0.15">
      <c r="A15" s="2" t="s">
        <v>18</v>
      </c>
      <c r="B15" s="9" t="s">
        <v>19</v>
      </c>
      <c r="C15" s="13">
        <v>41371</v>
      </c>
      <c r="D15" s="2" t="s">
        <v>20</v>
      </c>
      <c r="E15" s="2" t="s">
        <v>11</v>
      </c>
      <c r="F15" s="9">
        <v>1</v>
      </c>
      <c r="G15" s="9">
        <v>35</v>
      </c>
      <c r="H15" s="9" t="s">
        <v>1</v>
      </c>
      <c r="J15" s="17" t="s">
        <v>16</v>
      </c>
      <c r="K15" s="18">
        <v>3</v>
      </c>
    </row>
    <row r="16" spans="1:11" x14ac:dyDescent="0.15">
      <c r="A16" s="2" t="s">
        <v>18</v>
      </c>
      <c r="B16" s="9" t="s">
        <v>19</v>
      </c>
      <c r="C16" s="13">
        <v>41373</v>
      </c>
      <c r="D16" s="2" t="s">
        <v>12</v>
      </c>
      <c r="E16" s="2" t="s">
        <v>16</v>
      </c>
      <c r="F16" s="9">
        <v>2</v>
      </c>
      <c r="G16" s="9">
        <v>70</v>
      </c>
      <c r="H16" s="9" t="s">
        <v>1</v>
      </c>
      <c r="J16" s="16" t="s">
        <v>14</v>
      </c>
      <c r="K16" s="18">
        <v>12</v>
      </c>
    </row>
    <row r="17" spans="1:11" x14ac:dyDescent="0.15">
      <c r="A17" s="2" t="s">
        <v>21</v>
      </c>
      <c r="B17" s="9" t="s">
        <v>0</v>
      </c>
      <c r="C17" s="13">
        <v>41373</v>
      </c>
      <c r="D17" s="2" t="s">
        <v>12</v>
      </c>
      <c r="E17" s="2" t="s">
        <v>13</v>
      </c>
      <c r="F17" s="9">
        <v>2</v>
      </c>
      <c r="G17" s="9">
        <v>54</v>
      </c>
      <c r="H17" s="9" t="s">
        <v>1</v>
      </c>
      <c r="J17" s="17" t="s">
        <v>11</v>
      </c>
      <c r="K17" s="18">
        <v>4</v>
      </c>
    </row>
    <row r="18" spans="1:11" x14ac:dyDescent="0.15">
      <c r="A18" s="2" t="s">
        <v>18</v>
      </c>
      <c r="B18" s="9" t="s">
        <v>19</v>
      </c>
      <c r="C18" s="13">
        <v>41378</v>
      </c>
      <c r="D18" s="2" t="s">
        <v>20</v>
      </c>
      <c r="E18" s="2" t="s">
        <v>13</v>
      </c>
      <c r="F18" s="9">
        <v>2</v>
      </c>
      <c r="G18" s="9">
        <v>70</v>
      </c>
      <c r="H18" s="9" t="s">
        <v>1</v>
      </c>
      <c r="J18" s="17" t="s">
        <v>16</v>
      </c>
      <c r="K18" s="18">
        <v>3</v>
      </c>
    </row>
    <row r="19" spans="1:11" x14ac:dyDescent="0.15">
      <c r="A19" s="2" t="s">
        <v>21</v>
      </c>
      <c r="B19" s="9" t="s">
        <v>0</v>
      </c>
      <c r="C19" s="13">
        <v>41378</v>
      </c>
      <c r="D19" s="2" t="s">
        <v>20</v>
      </c>
      <c r="E19" s="2" t="s">
        <v>11</v>
      </c>
      <c r="F19" s="9">
        <v>2</v>
      </c>
      <c r="G19" s="9">
        <v>54</v>
      </c>
      <c r="H19" s="9">
        <v>54</v>
      </c>
      <c r="J19" s="17" t="s">
        <v>13</v>
      </c>
      <c r="K19" s="18">
        <v>5</v>
      </c>
    </row>
    <row r="20" spans="1:11" x14ac:dyDescent="0.15">
      <c r="A20" s="2" t="s">
        <v>21</v>
      </c>
      <c r="B20" s="9" t="s">
        <v>0</v>
      </c>
      <c r="C20" s="13">
        <v>41383</v>
      </c>
      <c r="D20" s="2" t="s">
        <v>14</v>
      </c>
      <c r="E20" s="2" t="s">
        <v>13</v>
      </c>
      <c r="F20" s="9">
        <v>2</v>
      </c>
      <c r="G20" s="9">
        <v>54</v>
      </c>
      <c r="H20" s="9" t="s">
        <v>1</v>
      </c>
      <c r="J20" s="16" t="s">
        <v>10</v>
      </c>
      <c r="K20" s="18">
        <v>9</v>
      </c>
    </row>
    <row r="21" spans="1:11" x14ac:dyDescent="0.15">
      <c r="A21" s="2" t="s">
        <v>21</v>
      </c>
      <c r="B21" s="9" t="s">
        <v>0</v>
      </c>
      <c r="C21" s="13">
        <v>41385</v>
      </c>
      <c r="D21" s="2" t="s">
        <v>20</v>
      </c>
      <c r="E21" s="2" t="s">
        <v>13</v>
      </c>
      <c r="F21" s="9">
        <v>2</v>
      </c>
      <c r="G21" s="9">
        <v>54</v>
      </c>
      <c r="H21" s="9" t="s">
        <v>1</v>
      </c>
      <c r="J21" s="17" t="s">
        <v>11</v>
      </c>
      <c r="K21" s="18">
        <v>1</v>
      </c>
    </row>
    <row r="22" spans="1:11" x14ac:dyDescent="0.15">
      <c r="A22" s="2" t="s">
        <v>9</v>
      </c>
      <c r="B22" s="9" t="s">
        <v>0</v>
      </c>
      <c r="C22" s="13">
        <v>41391</v>
      </c>
      <c r="D22" s="2" t="s">
        <v>10</v>
      </c>
      <c r="E22" s="2" t="s">
        <v>11</v>
      </c>
      <c r="F22" s="9">
        <v>1</v>
      </c>
      <c r="G22" s="9">
        <v>27</v>
      </c>
      <c r="H22" s="9" t="s">
        <v>1</v>
      </c>
      <c r="J22" s="17" t="s">
        <v>16</v>
      </c>
      <c r="K22" s="18">
        <v>4</v>
      </c>
    </row>
    <row r="23" spans="1:11" x14ac:dyDescent="0.15">
      <c r="A23" s="2" t="s">
        <v>9</v>
      </c>
      <c r="B23" s="9" t="s">
        <v>0</v>
      </c>
      <c r="C23" s="13">
        <v>41394</v>
      </c>
      <c r="D23" s="2" t="s">
        <v>12</v>
      </c>
      <c r="E23" s="2" t="s">
        <v>13</v>
      </c>
      <c r="F23" s="9">
        <v>1</v>
      </c>
      <c r="G23" s="9">
        <v>27</v>
      </c>
      <c r="H23" s="9" t="s">
        <v>1</v>
      </c>
      <c r="J23" s="17" t="s">
        <v>13</v>
      </c>
      <c r="K23" s="18">
        <v>4</v>
      </c>
    </row>
    <row r="24" spans="1:11" x14ac:dyDescent="0.15">
      <c r="A24" s="2" t="s">
        <v>18</v>
      </c>
      <c r="B24" s="9" t="s">
        <v>19</v>
      </c>
      <c r="C24" s="13">
        <v>41396</v>
      </c>
      <c r="D24" s="2" t="s">
        <v>15</v>
      </c>
      <c r="E24" s="2" t="s">
        <v>11</v>
      </c>
      <c r="F24" s="9">
        <v>1</v>
      </c>
      <c r="G24" s="9">
        <v>35</v>
      </c>
      <c r="H24" s="9" t="s">
        <v>1</v>
      </c>
      <c r="J24" s="16" t="s">
        <v>20</v>
      </c>
      <c r="K24" s="18">
        <v>16</v>
      </c>
    </row>
    <row r="25" spans="1:11" x14ac:dyDescent="0.15">
      <c r="A25" s="2" t="s">
        <v>9</v>
      </c>
      <c r="B25" s="9" t="s">
        <v>0</v>
      </c>
      <c r="C25" s="13">
        <v>41397</v>
      </c>
      <c r="D25" s="2" t="s">
        <v>14</v>
      </c>
      <c r="E25" s="2" t="s">
        <v>11</v>
      </c>
      <c r="F25" s="9">
        <v>2</v>
      </c>
      <c r="G25" s="9">
        <v>54</v>
      </c>
      <c r="H25" s="9">
        <v>54</v>
      </c>
      <c r="J25" s="17" t="s">
        <v>11</v>
      </c>
      <c r="K25" s="18">
        <v>3</v>
      </c>
    </row>
    <row r="26" spans="1:11" x14ac:dyDescent="0.15">
      <c r="A26" s="2" t="s">
        <v>9</v>
      </c>
      <c r="B26" s="9" t="s">
        <v>0</v>
      </c>
      <c r="C26" s="13">
        <v>41398</v>
      </c>
      <c r="D26" s="2" t="s">
        <v>10</v>
      </c>
      <c r="E26" s="2" t="s">
        <v>13</v>
      </c>
      <c r="F26" s="9">
        <v>2</v>
      </c>
      <c r="G26" s="9">
        <v>54</v>
      </c>
      <c r="H26" s="9" t="s">
        <v>1</v>
      </c>
      <c r="J26" s="17" t="s">
        <v>16</v>
      </c>
      <c r="K26" s="18">
        <v>2</v>
      </c>
    </row>
    <row r="27" spans="1:11" x14ac:dyDescent="0.15">
      <c r="A27" s="2" t="s">
        <v>18</v>
      </c>
      <c r="B27" s="9" t="s">
        <v>19</v>
      </c>
      <c r="C27" s="13">
        <v>41401</v>
      </c>
      <c r="D27" s="2" t="s">
        <v>12</v>
      </c>
      <c r="E27" s="2" t="s">
        <v>16</v>
      </c>
      <c r="F27" s="9">
        <v>1</v>
      </c>
      <c r="G27" s="9">
        <v>35</v>
      </c>
      <c r="H27" s="9" t="s">
        <v>1</v>
      </c>
      <c r="J27" s="17" t="s">
        <v>13</v>
      </c>
      <c r="K27" s="18">
        <v>11</v>
      </c>
    </row>
    <row r="28" spans="1:11" x14ac:dyDescent="0.15">
      <c r="A28" s="2" t="s">
        <v>9</v>
      </c>
      <c r="B28" s="9" t="s">
        <v>0</v>
      </c>
      <c r="C28" s="13">
        <v>41404</v>
      </c>
      <c r="D28" s="2" t="s">
        <v>14</v>
      </c>
      <c r="E28" s="2" t="s">
        <v>11</v>
      </c>
      <c r="F28" s="9">
        <v>1</v>
      </c>
      <c r="G28" s="9">
        <v>27</v>
      </c>
      <c r="H28" s="9" t="s">
        <v>1</v>
      </c>
      <c r="J28" s="16" t="s">
        <v>45</v>
      </c>
      <c r="K28" s="18">
        <v>58</v>
      </c>
    </row>
    <row r="29" spans="1:11" x14ac:dyDescent="0.15">
      <c r="A29" s="2" t="s">
        <v>18</v>
      </c>
      <c r="B29" s="9" t="s">
        <v>19</v>
      </c>
      <c r="C29" s="13">
        <v>41406</v>
      </c>
      <c r="D29" s="2" t="s">
        <v>20</v>
      </c>
      <c r="E29" s="2" t="s">
        <v>13</v>
      </c>
      <c r="F29" s="9">
        <v>2</v>
      </c>
      <c r="G29" s="9">
        <v>70</v>
      </c>
      <c r="H29" s="9" t="s">
        <v>1</v>
      </c>
    </row>
    <row r="30" spans="1:11" x14ac:dyDescent="0.15">
      <c r="A30" s="2" t="s">
        <v>21</v>
      </c>
      <c r="B30" s="9" t="s">
        <v>0</v>
      </c>
      <c r="C30" s="13">
        <v>41406</v>
      </c>
      <c r="D30" s="2" t="s">
        <v>20</v>
      </c>
      <c r="E30" s="2" t="s">
        <v>13</v>
      </c>
      <c r="F30" s="9">
        <v>3</v>
      </c>
      <c r="G30" s="9">
        <v>81</v>
      </c>
      <c r="H30" s="9" t="s">
        <v>1</v>
      </c>
    </row>
    <row r="31" spans="1:11" x14ac:dyDescent="0.15">
      <c r="A31" s="2" t="s">
        <v>9</v>
      </c>
      <c r="B31" s="9" t="s">
        <v>0</v>
      </c>
      <c r="C31" s="13">
        <v>41410</v>
      </c>
      <c r="D31" s="2" t="s">
        <v>15</v>
      </c>
      <c r="E31" s="2" t="s">
        <v>16</v>
      </c>
      <c r="F31" s="9">
        <v>1</v>
      </c>
      <c r="G31" s="9">
        <v>27</v>
      </c>
      <c r="H31" s="9">
        <v>27</v>
      </c>
    </row>
    <row r="32" spans="1:11" x14ac:dyDescent="0.15">
      <c r="A32" s="2" t="s">
        <v>18</v>
      </c>
      <c r="B32" s="9" t="s">
        <v>19</v>
      </c>
      <c r="C32" s="13">
        <v>41410</v>
      </c>
      <c r="D32" s="2" t="s">
        <v>15</v>
      </c>
      <c r="E32" s="2" t="s">
        <v>16</v>
      </c>
      <c r="F32" s="9">
        <v>1</v>
      </c>
      <c r="G32" s="9">
        <v>35</v>
      </c>
      <c r="H32" s="9">
        <v>35</v>
      </c>
    </row>
    <row r="33" spans="1:8" x14ac:dyDescent="0.15">
      <c r="A33" s="2" t="s">
        <v>21</v>
      </c>
      <c r="B33" s="9" t="s">
        <v>0</v>
      </c>
      <c r="C33" s="13">
        <v>41411</v>
      </c>
      <c r="D33" s="2" t="s">
        <v>14</v>
      </c>
      <c r="E33" s="2" t="s">
        <v>13</v>
      </c>
      <c r="F33" s="9">
        <v>2</v>
      </c>
      <c r="G33" s="9">
        <v>54</v>
      </c>
      <c r="H33" s="9" t="s">
        <v>1</v>
      </c>
    </row>
    <row r="34" spans="1:8" x14ac:dyDescent="0.15">
      <c r="A34" s="2" t="s">
        <v>21</v>
      </c>
      <c r="B34" s="9" t="s">
        <v>0</v>
      </c>
      <c r="C34" s="13">
        <v>41413</v>
      </c>
      <c r="D34" s="2" t="s">
        <v>20</v>
      </c>
      <c r="E34" s="2" t="s">
        <v>13</v>
      </c>
      <c r="F34" s="9">
        <v>2</v>
      </c>
      <c r="G34" s="9">
        <v>54</v>
      </c>
      <c r="H34" s="9" t="s">
        <v>1</v>
      </c>
    </row>
    <row r="35" spans="1:8" x14ac:dyDescent="0.15">
      <c r="A35" s="2" t="s">
        <v>18</v>
      </c>
      <c r="B35" s="9" t="s">
        <v>19</v>
      </c>
      <c r="C35" s="13">
        <v>41416</v>
      </c>
      <c r="D35" s="2" t="s">
        <v>17</v>
      </c>
      <c r="E35" s="2" t="s">
        <v>16</v>
      </c>
      <c r="F35" s="9">
        <v>2</v>
      </c>
      <c r="G35" s="9">
        <v>70</v>
      </c>
      <c r="H35" s="9" t="s">
        <v>1</v>
      </c>
    </row>
    <row r="36" spans="1:8" x14ac:dyDescent="0.15">
      <c r="A36" s="2" t="s">
        <v>21</v>
      </c>
      <c r="B36" s="9" t="s">
        <v>0</v>
      </c>
      <c r="C36" s="13">
        <v>41419</v>
      </c>
      <c r="D36" s="2" t="s">
        <v>10</v>
      </c>
      <c r="E36" s="2" t="s">
        <v>13</v>
      </c>
      <c r="F36" s="9">
        <v>2</v>
      </c>
      <c r="G36" s="9">
        <v>54</v>
      </c>
      <c r="H36" s="9" t="s">
        <v>1</v>
      </c>
    </row>
    <row r="37" spans="1:8" x14ac:dyDescent="0.15">
      <c r="A37" s="2" t="s">
        <v>21</v>
      </c>
      <c r="B37" s="9" t="s">
        <v>0</v>
      </c>
      <c r="C37" s="13">
        <v>41425</v>
      </c>
      <c r="D37" s="2" t="s">
        <v>14</v>
      </c>
      <c r="E37" s="2" t="s">
        <v>16</v>
      </c>
      <c r="F37" s="9">
        <v>2</v>
      </c>
      <c r="G37" s="9">
        <v>54</v>
      </c>
      <c r="H37" s="9" t="s">
        <v>1</v>
      </c>
    </row>
    <row r="38" spans="1:8" x14ac:dyDescent="0.15">
      <c r="A38" s="2" t="s">
        <v>9</v>
      </c>
      <c r="B38" s="9" t="s">
        <v>0</v>
      </c>
      <c r="C38" s="13">
        <v>41444</v>
      </c>
      <c r="D38" s="2" t="s">
        <v>17</v>
      </c>
      <c r="E38" s="2" t="s">
        <v>11</v>
      </c>
      <c r="F38" s="9">
        <v>1</v>
      </c>
      <c r="G38" s="9">
        <v>27</v>
      </c>
      <c r="H38" s="9" t="s">
        <v>1</v>
      </c>
    </row>
  </sheetData>
  <pageMargins left="0.78740157499999996" right="0.78740157499999996" top="0.984251969" bottom="0.984251969" header="0.4921259845" footer="0.4921259845"/>
  <pageSetup orientation="portrait"/>
  <headerFooter alignWithMargins="0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59999389629810485"/>
  </sheetPr>
  <dimension ref="A1:L38"/>
  <sheetViews>
    <sheetView workbookViewId="0">
      <selection activeCell="J5" sqref="J5"/>
    </sheetView>
  </sheetViews>
  <sheetFormatPr baseColWidth="10" defaultRowHeight="13" x14ac:dyDescent="0.15"/>
  <cols>
    <col min="1" max="1" width="14.5" bestFit="1" customWidth="1"/>
    <col min="2" max="2" width="15.1640625" style="1" customWidth="1"/>
    <col min="3" max="3" width="13.5" customWidth="1"/>
    <col min="5" max="5" width="13.1640625" bestFit="1" customWidth="1"/>
    <col min="6" max="6" width="12.83203125" style="1" customWidth="1"/>
    <col min="7" max="7" width="16" style="1" customWidth="1"/>
    <col min="8" max="8" width="14.33203125" style="1" customWidth="1"/>
    <col min="10" max="10" width="19.83203125" customWidth="1"/>
    <col min="11" max="11" width="24" customWidth="1"/>
    <col min="12" max="12" width="24.83203125" bestFit="1" customWidth="1"/>
  </cols>
  <sheetData>
    <row r="1" spans="1:12" x14ac:dyDescent="0.15">
      <c r="A1" s="2" t="s">
        <v>23</v>
      </c>
      <c r="B1" s="9" t="s">
        <v>2</v>
      </c>
      <c r="C1" s="2" t="s">
        <v>3</v>
      </c>
      <c r="D1" s="2" t="s">
        <v>4</v>
      </c>
      <c r="E1" s="2" t="s">
        <v>5</v>
      </c>
      <c r="F1" s="9" t="s">
        <v>6</v>
      </c>
      <c r="G1" s="9" t="s">
        <v>7</v>
      </c>
      <c r="H1" s="9" t="s">
        <v>8</v>
      </c>
    </row>
    <row r="2" spans="1:12" x14ac:dyDescent="0.15">
      <c r="A2" s="2" t="s">
        <v>18</v>
      </c>
      <c r="B2" s="9" t="s">
        <v>19</v>
      </c>
      <c r="C2" s="13">
        <v>41310</v>
      </c>
      <c r="D2" s="2" t="s">
        <v>12</v>
      </c>
      <c r="E2" s="2" t="s">
        <v>16</v>
      </c>
      <c r="F2" s="9">
        <v>2</v>
      </c>
      <c r="G2" s="9">
        <v>70</v>
      </c>
      <c r="H2" s="9" t="s">
        <v>1</v>
      </c>
      <c r="K2" s="15" t="s">
        <v>47</v>
      </c>
    </row>
    <row r="3" spans="1:12" x14ac:dyDescent="0.15">
      <c r="A3" s="2" t="s">
        <v>18</v>
      </c>
      <c r="B3" s="9" t="s">
        <v>19</v>
      </c>
      <c r="C3" s="13">
        <v>41312</v>
      </c>
      <c r="D3" s="2" t="s">
        <v>15</v>
      </c>
      <c r="E3" s="2" t="s">
        <v>11</v>
      </c>
      <c r="F3" s="9">
        <v>1</v>
      </c>
      <c r="G3" s="9">
        <v>35</v>
      </c>
      <c r="H3" s="9" t="s">
        <v>1</v>
      </c>
      <c r="J3" s="15" t="s">
        <v>50</v>
      </c>
      <c r="K3" t="s">
        <v>49</v>
      </c>
      <c r="L3" t="s">
        <v>48</v>
      </c>
    </row>
    <row r="4" spans="1:12" x14ac:dyDescent="0.15">
      <c r="A4" s="2" t="s">
        <v>18</v>
      </c>
      <c r="B4" s="9" t="s">
        <v>19</v>
      </c>
      <c r="C4" s="13">
        <v>41320</v>
      </c>
      <c r="D4" s="2" t="s">
        <v>14</v>
      </c>
      <c r="E4" s="2" t="s">
        <v>11</v>
      </c>
      <c r="F4" s="9">
        <v>1</v>
      </c>
      <c r="G4" s="9">
        <v>35</v>
      </c>
      <c r="H4" s="9" t="s">
        <v>1</v>
      </c>
      <c r="J4" s="16" t="s">
        <v>12</v>
      </c>
      <c r="K4" s="21">
        <v>364</v>
      </c>
      <c r="L4" s="19">
        <v>0.20799999999999999</v>
      </c>
    </row>
    <row r="5" spans="1:12" x14ac:dyDescent="0.15">
      <c r="A5" s="2" t="s">
        <v>18</v>
      </c>
      <c r="B5" s="9" t="s">
        <v>19</v>
      </c>
      <c r="C5" s="13">
        <v>41327</v>
      </c>
      <c r="D5" s="2" t="s">
        <v>14</v>
      </c>
      <c r="E5" s="2" t="s">
        <v>16</v>
      </c>
      <c r="F5" s="9">
        <v>1</v>
      </c>
      <c r="G5" s="9">
        <v>35</v>
      </c>
      <c r="H5" s="9" t="s">
        <v>1</v>
      </c>
      <c r="J5" s="16" t="s">
        <v>17</v>
      </c>
      <c r="K5" s="21">
        <v>124</v>
      </c>
      <c r="L5" s="19">
        <v>7.0857142857142855E-2</v>
      </c>
    </row>
    <row r="6" spans="1:12" x14ac:dyDescent="0.15">
      <c r="A6" s="2" t="s">
        <v>18</v>
      </c>
      <c r="B6" s="9" t="s">
        <v>19</v>
      </c>
      <c r="C6" s="13">
        <v>41336</v>
      </c>
      <c r="D6" s="2" t="s">
        <v>20</v>
      </c>
      <c r="E6" s="2" t="s">
        <v>16</v>
      </c>
      <c r="F6" s="9">
        <v>2</v>
      </c>
      <c r="G6" s="9">
        <v>70</v>
      </c>
      <c r="H6" s="9" t="s">
        <v>1</v>
      </c>
      <c r="J6" s="16" t="s">
        <v>15</v>
      </c>
      <c r="K6" s="21">
        <v>167</v>
      </c>
      <c r="L6" s="19">
        <v>9.5428571428571432E-2</v>
      </c>
    </row>
    <row r="7" spans="1:12" x14ac:dyDescent="0.15">
      <c r="A7" s="2" t="s">
        <v>18</v>
      </c>
      <c r="B7" s="9" t="s">
        <v>19</v>
      </c>
      <c r="C7" s="13">
        <v>41342</v>
      </c>
      <c r="D7" s="2" t="s">
        <v>10</v>
      </c>
      <c r="E7" s="2" t="s">
        <v>16</v>
      </c>
      <c r="F7" s="9">
        <v>1</v>
      </c>
      <c r="G7" s="9">
        <v>35</v>
      </c>
      <c r="H7" s="9">
        <v>35</v>
      </c>
      <c r="J7" s="16" t="s">
        <v>14</v>
      </c>
      <c r="K7" s="21">
        <v>348</v>
      </c>
      <c r="L7" s="19">
        <v>0.19885714285714284</v>
      </c>
    </row>
    <row r="8" spans="1:12" x14ac:dyDescent="0.15">
      <c r="A8" s="2" t="s">
        <v>18</v>
      </c>
      <c r="B8" s="9" t="s">
        <v>19</v>
      </c>
      <c r="C8" s="13">
        <v>41348</v>
      </c>
      <c r="D8" s="2" t="s">
        <v>14</v>
      </c>
      <c r="E8" s="2" t="s">
        <v>13</v>
      </c>
      <c r="F8" s="9">
        <v>1</v>
      </c>
      <c r="G8" s="9">
        <v>35</v>
      </c>
      <c r="H8" s="9" t="s">
        <v>1</v>
      </c>
      <c r="J8" s="16" t="s">
        <v>10</v>
      </c>
      <c r="K8" s="21">
        <v>259</v>
      </c>
      <c r="L8" s="19">
        <v>0.14799999999999999</v>
      </c>
    </row>
    <row r="9" spans="1:12" x14ac:dyDescent="0.15">
      <c r="A9" s="2" t="s">
        <v>21</v>
      </c>
      <c r="B9" s="9" t="s">
        <v>0</v>
      </c>
      <c r="C9" s="13">
        <v>41353</v>
      </c>
      <c r="D9" s="2" t="s">
        <v>17</v>
      </c>
      <c r="E9" s="2" t="s">
        <v>13</v>
      </c>
      <c r="F9" s="9">
        <v>1</v>
      </c>
      <c r="G9" s="9">
        <v>27</v>
      </c>
      <c r="H9" s="9" t="s">
        <v>1</v>
      </c>
      <c r="J9" s="16" t="s">
        <v>20</v>
      </c>
      <c r="K9" s="21">
        <v>488</v>
      </c>
      <c r="L9" s="19">
        <v>0.27885714285714286</v>
      </c>
    </row>
    <row r="10" spans="1:12" x14ac:dyDescent="0.15">
      <c r="A10" s="2" t="s">
        <v>18</v>
      </c>
      <c r="B10" s="9" t="s">
        <v>19</v>
      </c>
      <c r="C10" s="13">
        <v>41354</v>
      </c>
      <c r="D10" s="2" t="s">
        <v>15</v>
      </c>
      <c r="E10" s="2" t="s">
        <v>16</v>
      </c>
      <c r="F10" s="9">
        <v>1</v>
      </c>
      <c r="G10" s="9">
        <v>35</v>
      </c>
      <c r="H10" s="9" t="s">
        <v>1</v>
      </c>
      <c r="J10" s="16" t="s">
        <v>45</v>
      </c>
      <c r="K10" s="21">
        <v>1750</v>
      </c>
      <c r="L10" s="19">
        <v>1</v>
      </c>
    </row>
    <row r="11" spans="1:12" x14ac:dyDescent="0.15">
      <c r="A11" s="2" t="s">
        <v>21</v>
      </c>
      <c r="B11" s="9" t="s">
        <v>0</v>
      </c>
      <c r="C11" s="13">
        <v>41359</v>
      </c>
      <c r="D11" s="2" t="s">
        <v>12</v>
      </c>
      <c r="E11" s="2" t="s">
        <v>13</v>
      </c>
      <c r="F11" s="9">
        <v>2</v>
      </c>
      <c r="G11" s="9">
        <v>54</v>
      </c>
      <c r="H11" s="9" t="s">
        <v>1</v>
      </c>
    </row>
    <row r="12" spans="1:12" x14ac:dyDescent="0.15">
      <c r="A12" s="2" t="s">
        <v>18</v>
      </c>
      <c r="B12" s="9" t="s">
        <v>19</v>
      </c>
      <c r="C12" s="13">
        <v>41363</v>
      </c>
      <c r="D12" s="2" t="s">
        <v>10</v>
      </c>
      <c r="E12" s="2" t="s">
        <v>16</v>
      </c>
      <c r="F12" s="9">
        <v>1</v>
      </c>
      <c r="G12" s="9">
        <v>35</v>
      </c>
      <c r="H12" s="9" t="s">
        <v>1</v>
      </c>
    </row>
    <row r="13" spans="1:12" x14ac:dyDescent="0.15">
      <c r="A13" s="2" t="s">
        <v>21</v>
      </c>
      <c r="B13" s="9" t="s">
        <v>0</v>
      </c>
      <c r="C13" s="13">
        <v>41366</v>
      </c>
      <c r="D13" s="2" t="s">
        <v>12</v>
      </c>
      <c r="E13" s="2" t="s">
        <v>13</v>
      </c>
      <c r="F13" s="9">
        <v>2</v>
      </c>
      <c r="G13" s="9">
        <v>54</v>
      </c>
      <c r="H13" s="9" t="s">
        <v>1</v>
      </c>
    </row>
    <row r="14" spans="1:12" x14ac:dyDescent="0.15">
      <c r="A14" s="2" t="s">
        <v>21</v>
      </c>
      <c r="B14" s="9" t="s">
        <v>0</v>
      </c>
      <c r="C14" s="13">
        <v>41370</v>
      </c>
      <c r="D14" s="2" t="s">
        <v>10</v>
      </c>
      <c r="E14" s="2" t="s">
        <v>16</v>
      </c>
      <c r="F14" s="9">
        <v>2</v>
      </c>
      <c r="G14" s="9">
        <v>54</v>
      </c>
      <c r="H14" s="9" t="s">
        <v>1</v>
      </c>
    </row>
    <row r="15" spans="1:12" x14ac:dyDescent="0.15">
      <c r="A15" s="2" t="s">
        <v>18</v>
      </c>
      <c r="B15" s="9" t="s">
        <v>19</v>
      </c>
      <c r="C15" s="13">
        <v>41371</v>
      </c>
      <c r="D15" s="2" t="s">
        <v>20</v>
      </c>
      <c r="E15" s="2" t="s">
        <v>11</v>
      </c>
      <c r="F15" s="9">
        <v>1</v>
      </c>
      <c r="G15" s="9">
        <v>35</v>
      </c>
      <c r="H15" s="9" t="s">
        <v>1</v>
      </c>
    </row>
    <row r="16" spans="1:12" x14ac:dyDescent="0.15">
      <c r="A16" s="2" t="s">
        <v>18</v>
      </c>
      <c r="B16" s="9" t="s">
        <v>19</v>
      </c>
      <c r="C16" s="13">
        <v>41373</v>
      </c>
      <c r="D16" s="2" t="s">
        <v>12</v>
      </c>
      <c r="E16" s="2" t="s">
        <v>16</v>
      </c>
      <c r="F16" s="9">
        <v>2</v>
      </c>
      <c r="G16" s="9">
        <v>70</v>
      </c>
      <c r="H16" s="9" t="s">
        <v>1</v>
      </c>
    </row>
    <row r="17" spans="1:8" x14ac:dyDescent="0.15">
      <c r="A17" s="2" t="s">
        <v>21</v>
      </c>
      <c r="B17" s="9" t="s">
        <v>0</v>
      </c>
      <c r="C17" s="13">
        <v>41373</v>
      </c>
      <c r="D17" s="2" t="s">
        <v>12</v>
      </c>
      <c r="E17" s="2" t="s">
        <v>13</v>
      </c>
      <c r="F17" s="9">
        <v>2</v>
      </c>
      <c r="G17" s="9">
        <v>54</v>
      </c>
      <c r="H17" s="9" t="s">
        <v>1</v>
      </c>
    </row>
    <row r="18" spans="1:8" x14ac:dyDescent="0.15">
      <c r="A18" s="2" t="s">
        <v>18</v>
      </c>
      <c r="B18" s="9" t="s">
        <v>19</v>
      </c>
      <c r="C18" s="13">
        <v>41378</v>
      </c>
      <c r="D18" s="2" t="s">
        <v>20</v>
      </c>
      <c r="E18" s="2" t="s">
        <v>13</v>
      </c>
      <c r="F18" s="9">
        <v>2</v>
      </c>
      <c r="G18" s="9">
        <v>70</v>
      </c>
      <c r="H18" s="9" t="s">
        <v>1</v>
      </c>
    </row>
    <row r="19" spans="1:8" x14ac:dyDescent="0.15">
      <c r="A19" s="2" t="s">
        <v>21</v>
      </c>
      <c r="B19" s="9" t="s">
        <v>0</v>
      </c>
      <c r="C19" s="13">
        <v>41378</v>
      </c>
      <c r="D19" s="2" t="s">
        <v>20</v>
      </c>
      <c r="E19" s="2" t="s">
        <v>11</v>
      </c>
      <c r="F19" s="9">
        <v>2</v>
      </c>
      <c r="G19" s="9">
        <v>54</v>
      </c>
      <c r="H19" s="9">
        <v>54</v>
      </c>
    </row>
    <row r="20" spans="1:8" x14ac:dyDescent="0.15">
      <c r="A20" s="2" t="s">
        <v>21</v>
      </c>
      <c r="B20" s="9" t="s">
        <v>0</v>
      </c>
      <c r="C20" s="13">
        <v>41383</v>
      </c>
      <c r="D20" s="2" t="s">
        <v>14</v>
      </c>
      <c r="E20" s="2" t="s">
        <v>13</v>
      </c>
      <c r="F20" s="9">
        <v>2</v>
      </c>
      <c r="G20" s="9">
        <v>54</v>
      </c>
      <c r="H20" s="9" t="s">
        <v>1</v>
      </c>
    </row>
    <row r="21" spans="1:8" x14ac:dyDescent="0.15">
      <c r="A21" s="2" t="s">
        <v>21</v>
      </c>
      <c r="B21" s="9" t="s">
        <v>0</v>
      </c>
      <c r="C21" s="13">
        <v>41385</v>
      </c>
      <c r="D21" s="2" t="s">
        <v>20</v>
      </c>
      <c r="E21" s="2" t="s">
        <v>13</v>
      </c>
      <c r="F21" s="9">
        <v>2</v>
      </c>
      <c r="G21" s="9">
        <v>54</v>
      </c>
      <c r="H21" s="9" t="s">
        <v>1</v>
      </c>
    </row>
    <row r="22" spans="1:8" x14ac:dyDescent="0.15">
      <c r="A22" s="2" t="s">
        <v>9</v>
      </c>
      <c r="B22" s="9" t="s">
        <v>0</v>
      </c>
      <c r="C22" s="13">
        <v>41391</v>
      </c>
      <c r="D22" s="2" t="s">
        <v>10</v>
      </c>
      <c r="E22" s="2" t="s">
        <v>11</v>
      </c>
      <c r="F22" s="9">
        <v>1</v>
      </c>
      <c r="G22" s="9">
        <v>27</v>
      </c>
      <c r="H22" s="9" t="s">
        <v>1</v>
      </c>
    </row>
    <row r="23" spans="1:8" x14ac:dyDescent="0.15">
      <c r="A23" s="2" t="s">
        <v>9</v>
      </c>
      <c r="B23" s="9" t="s">
        <v>0</v>
      </c>
      <c r="C23" s="13">
        <v>41394</v>
      </c>
      <c r="D23" s="2" t="s">
        <v>12</v>
      </c>
      <c r="E23" s="2" t="s">
        <v>13</v>
      </c>
      <c r="F23" s="9">
        <v>1</v>
      </c>
      <c r="G23" s="9">
        <v>27</v>
      </c>
      <c r="H23" s="9" t="s">
        <v>1</v>
      </c>
    </row>
    <row r="24" spans="1:8" x14ac:dyDescent="0.15">
      <c r="A24" s="2" t="s">
        <v>18</v>
      </c>
      <c r="B24" s="9" t="s">
        <v>19</v>
      </c>
      <c r="C24" s="13">
        <v>41396</v>
      </c>
      <c r="D24" s="2" t="s">
        <v>15</v>
      </c>
      <c r="E24" s="2" t="s">
        <v>11</v>
      </c>
      <c r="F24" s="9">
        <v>1</v>
      </c>
      <c r="G24" s="9">
        <v>35</v>
      </c>
      <c r="H24" s="9" t="s">
        <v>1</v>
      </c>
    </row>
    <row r="25" spans="1:8" x14ac:dyDescent="0.15">
      <c r="A25" s="2" t="s">
        <v>9</v>
      </c>
      <c r="B25" s="9" t="s">
        <v>0</v>
      </c>
      <c r="C25" s="13">
        <v>41397</v>
      </c>
      <c r="D25" s="2" t="s">
        <v>14</v>
      </c>
      <c r="E25" s="2" t="s">
        <v>11</v>
      </c>
      <c r="F25" s="9">
        <v>2</v>
      </c>
      <c r="G25" s="9">
        <v>54</v>
      </c>
      <c r="H25" s="9">
        <v>54</v>
      </c>
    </row>
    <row r="26" spans="1:8" x14ac:dyDescent="0.15">
      <c r="A26" s="2" t="s">
        <v>9</v>
      </c>
      <c r="B26" s="9" t="s">
        <v>0</v>
      </c>
      <c r="C26" s="13">
        <v>41398</v>
      </c>
      <c r="D26" s="2" t="s">
        <v>10</v>
      </c>
      <c r="E26" s="2" t="s">
        <v>13</v>
      </c>
      <c r="F26" s="9">
        <v>2</v>
      </c>
      <c r="G26" s="9">
        <v>54</v>
      </c>
      <c r="H26" s="9" t="s">
        <v>1</v>
      </c>
    </row>
    <row r="27" spans="1:8" x14ac:dyDescent="0.15">
      <c r="A27" s="2" t="s">
        <v>18</v>
      </c>
      <c r="B27" s="9" t="s">
        <v>19</v>
      </c>
      <c r="C27" s="13">
        <v>41401</v>
      </c>
      <c r="D27" s="2" t="s">
        <v>12</v>
      </c>
      <c r="E27" s="2" t="s">
        <v>16</v>
      </c>
      <c r="F27" s="9">
        <v>1</v>
      </c>
      <c r="G27" s="9">
        <v>35</v>
      </c>
      <c r="H27" s="9" t="s">
        <v>1</v>
      </c>
    </row>
    <row r="28" spans="1:8" x14ac:dyDescent="0.15">
      <c r="A28" s="2" t="s">
        <v>9</v>
      </c>
      <c r="B28" s="9" t="s">
        <v>0</v>
      </c>
      <c r="C28" s="13">
        <v>41404</v>
      </c>
      <c r="D28" s="2" t="s">
        <v>14</v>
      </c>
      <c r="E28" s="2" t="s">
        <v>11</v>
      </c>
      <c r="F28" s="9">
        <v>1</v>
      </c>
      <c r="G28" s="9">
        <v>27</v>
      </c>
      <c r="H28" s="9" t="s">
        <v>1</v>
      </c>
    </row>
    <row r="29" spans="1:8" x14ac:dyDescent="0.15">
      <c r="A29" s="2" t="s">
        <v>18</v>
      </c>
      <c r="B29" s="9" t="s">
        <v>19</v>
      </c>
      <c r="C29" s="13">
        <v>41406</v>
      </c>
      <c r="D29" s="2" t="s">
        <v>20</v>
      </c>
      <c r="E29" s="2" t="s">
        <v>13</v>
      </c>
      <c r="F29" s="9">
        <v>2</v>
      </c>
      <c r="G29" s="9">
        <v>70</v>
      </c>
      <c r="H29" s="9" t="s">
        <v>1</v>
      </c>
    </row>
    <row r="30" spans="1:8" x14ac:dyDescent="0.15">
      <c r="A30" s="2" t="s">
        <v>21</v>
      </c>
      <c r="B30" s="9" t="s">
        <v>0</v>
      </c>
      <c r="C30" s="13">
        <v>41406</v>
      </c>
      <c r="D30" s="2" t="s">
        <v>20</v>
      </c>
      <c r="E30" s="2" t="s">
        <v>13</v>
      </c>
      <c r="F30" s="9">
        <v>3</v>
      </c>
      <c r="G30" s="9">
        <v>81</v>
      </c>
      <c r="H30" s="9" t="s">
        <v>1</v>
      </c>
    </row>
    <row r="31" spans="1:8" x14ac:dyDescent="0.15">
      <c r="A31" s="2" t="s">
        <v>9</v>
      </c>
      <c r="B31" s="9" t="s">
        <v>0</v>
      </c>
      <c r="C31" s="13">
        <v>41410</v>
      </c>
      <c r="D31" s="2" t="s">
        <v>15</v>
      </c>
      <c r="E31" s="2" t="s">
        <v>16</v>
      </c>
      <c r="F31" s="9">
        <v>1</v>
      </c>
      <c r="G31" s="9">
        <v>27</v>
      </c>
      <c r="H31" s="9">
        <v>27</v>
      </c>
    </row>
    <row r="32" spans="1:8" x14ac:dyDescent="0.15">
      <c r="A32" s="2" t="s">
        <v>18</v>
      </c>
      <c r="B32" s="9" t="s">
        <v>19</v>
      </c>
      <c r="C32" s="13">
        <v>41410</v>
      </c>
      <c r="D32" s="2" t="s">
        <v>15</v>
      </c>
      <c r="E32" s="2" t="s">
        <v>16</v>
      </c>
      <c r="F32" s="9">
        <v>1</v>
      </c>
      <c r="G32" s="9">
        <v>35</v>
      </c>
      <c r="H32" s="9">
        <v>35</v>
      </c>
    </row>
    <row r="33" spans="1:8" x14ac:dyDescent="0.15">
      <c r="A33" s="2" t="s">
        <v>21</v>
      </c>
      <c r="B33" s="9" t="s">
        <v>0</v>
      </c>
      <c r="C33" s="13">
        <v>41411</v>
      </c>
      <c r="D33" s="2" t="s">
        <v>14</v>
      </c>
      <c r="E33" s="2" t="s">
        <v>13</v>
      </c>
      <c r="F33" s="9">
        <v>2</v>
      </c>
      <c r="G33" s="9">
        <v>54</v>
      </c>
      <c r="H33" s="9" t="s">
        <v>1</v>
      </c>
    </row>
    <row r="34" spans="1:8" x14ac:dyDescent="0.15">
      <c r="A34" s="2" t="s">
        <v>21</v>
      </c>
      <c r="B34" s="9" t="s">
        <v>0</v>
      </c>
      <c r="C34" s="13">
        <v>41413</v>
      </c>
      <c r="D34" s="2" t="s">
        <v>20</v>
      </c>
      <c r="E34" s="2" t="s">
        <v>13</v>
      </c>
      <c r="F34" s="9">
        <v>2</v>
      </c>
      <c r="G34" s="9">
        <v>54</v>
      </c>
      <c r="H34" s="9" t="s">
        <v>1</v>
      </c>
    </row>
    <row r="35" spans="1:8" x14ac:dyDescent="0.15">
      <c r="A35" s="2" t="s">
        <v>18</v>
      </c>
      <c r="B35" s="9" t="s">
        <v>19</v>
      </c>
      <c r="C35" s="13">
        <v>41416</v>
      </c>
      <c r="D35" s="2" t="s">
        <v>17</v>
      </c>
      <c r="E35" s="2" t="s">
        <v>16</v>
      </c>
      <c r="F35" s="9">
        <v>2</v>
      </c>
      <c r="G35" s="9">
        <v>70</v>
      </c>
      <c r="H35" s="9" t="s">
        <v>1</v>
      </c>
    </row>
    <row r="36" spans="1:8" x14ac:dyDescent="0.15">
      <c r="A36" s="2" t="s">
        <v>21</v>
      </c>
      <c r="B36" s="9" t="s">
        <v>0</v>
      </c>
      <c r="C36" s="13">
        <v>41419</v>
      </c>
      <c r="D36" s="2" t="s">
        <v>10</v>
      </c>
      <c r="E36" s="2" t="s">
        <v>13</v>
      </c>
      <c r="F36" s="9">
        <v>2</v>
      </c>
      <c r="G36" s="9">
        <v>54</v>
      </c>
      <c r="H36" s="9" t="s">
        <v>1</v>
      </c>
    </row>
    <row r="37" spans="1:8" x14ac:dyDescent="0.15">
      <c r="A37" s="2" t="s">
        <v>21</v>
      </c>
      <c r="B37" s="9" t="s">
        <v>0</v>
      </c>
      <c r="C37" s="13">
        <v>41425</v>
      </c>
      <c r="D37" s="2" t="s">
        <v>14</v>
      </c>
      <c r="E37" s="2" t="s">
        <v>16</v>
      </c>
      <c r="F37" s="9">
        <v>2</v>
      </c>
      <c r="G37" s="9">
        <v>54</v>
      </c>
      <c r="H37" s="9" t="s">
        <v>1</v>
      </c>
    </row>
    <row r="38" spans="1:8" x14ac:dyDescent="0.15">
      <c r="A38" s="2" t="s">
        <v>9</v>
      </c>
      <c r="B38" s="9" t="s">
        <v>0</v>
      </c>
      <c r="C38" s="13">
        <v>41444</v>
      </c>
      <c r="D38" s="2" t="s">
        <v>17</v>
      </c>
      <c r="E38" s="2" t="s">
        <v>11</v>
      </c>
      <c r="F38" s="9">
        <v>1</v>
      </c>
      <c r="G38" s="9">
        <v>27</v>
      </c>
      <c r="H38" s="9" t="s">
        <v>1</v>
      </c>
    </row>
  </sheetData>
  <pageMargins left="0.78740157499999996" right="0.78740157499999996" top="0.984251969" bottom="0.984251969" header="0.4921259845" footer="0.4921259845"/>
  <pageSetup orientation="portrait"/>
  <headerFooter alignWithMargins="0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59999389629810485"/>
  </sheetPr>
  <dimension ref="A1:K38"/>
  <sheetViews>
    <sheetView workbookViewId="0">
      <selection activeCell="J4" sqref="J4"/>
    </sheetView>
  </sheetViews>
  <sheetFormatPr baseColWidth="10" defaultRowHeight="13" x14ac:dyDescent="0.15"/>
  <cols>
    <col min="1" max="1" width="14.5" bestFit="1" customWidth="1"/>
    <col min="2" max="2" width="15.1640625" style="1" customWidth="1"/>
    <col min="3" max="3" width="13.5" customWidth="1"/>
    <col min="5" max="5" width="13.1640625" bestFit="1" customWidth="1"/>
    <col min="6" max="6" width="12.83203125" style="1" customWidth="1"/>
    <col min="7" max="7" width="16" style="1" customWidth="1"/>
    <col min="8" max="8" width="14.33203125" style="1" customWidth="1"/>
    <col min="10" max="10" width="24" bestFit="1" customWidth="1"/>
    <col min="11" max="11" width="10.6640625" bestFit="1" customWidth="1"/>
  </cols>
  <sheetData>
    <row r="1" spans="1:11" x14ac:dyDescent="0.15">
      <c r="A1" s="2" t="s">
        <v>23</v>
      </c>
      <c r="B1" s="9" t="s">
        <v>2</v>
      </c>
      <c r="C1" s="2" t="s">
        <v>3</v>
      </c>
      <c r="D1" s="2" t="s">
        <v>4</v>
      </c>
      <c r="E1" s="2" t="s">
        <v>5</v>
      </c>
      <c r="F1" s="9" t="s">
        <v>6</v>
      </c>
      <c r="G1" s="9" t="s">
        <v>7</v>
      </c>
      <c r="H1" s="9" t="s">
        <v>8</v>
      </c>
    </row>
    <row r="2" spans="1:11" x14ac:dyDescent="0.15">
      <c r="A2" s="2" t="s">
        <v>18</v>
      </c>
      <c r="B2" s="9" t="s">
        <v>19</v>
      </c>
      <c r="C2" s="13">
        <v>41310</v>
      </c>
      <c r="D2" s="2" t="s">
        <v>12</v>
      </c>
      <c r="E2" s="2" t="s">
        <v>16</v>
      </c>
      <c r="F2" s="9">
        <v>2</v>
      </c>
      <c r="G2" s="9">
        <v>70</v>
      </c>
      <c r="H2" s="9" t="s">
        <v>1</v>
      </c>
      <c r="J2" s="15" t="s">
        <v>58</v>
      </c>
    </row>
    <row r="3" spans="1:11" x14ac:dyDescent="0.15">
      <c r="A3" s="2" t="s">
        <v>18</v>
      </c>
      <c r="B3" s="9" t="s">
        <v>19</v>
      </c>
      <c r="C3" s="13">
        <v>41312</v>
      </c>
      <c r="D3" s="2" t="s">
        <v>15</v>
      </c>
      <c r="E3" s="2" t="s">
        <v>11</v>
      </c>
      <c r="F3" s="9">
        <v>1</v>
      </c>
      <c r="G3" s="9">
        <v>35</v>
      </c>
      <c r="H3" s="9" t="s">
        <v>1</v>
      </c>
      <c r="J3" s="15" t="s">
        <v>57</v>
      </c>
      <c r="K3" t="s">
        <v>46</v>
      </c>
    </row>
    <row r="4" spans="1:11" x14ac:dyDescent="0.15">
      <c r="A4" s="2" t="s">
        <v>18</v>
      </c>
      <c r="B4" s="9" t="s">
        <v>19</v>
      </c>
      <c r="C4" s="13">
        <v>41320</v>
      </c>
      <c r="D4" s="2" t="s">
        <v>14</v>
      </c>
      <c r="E4" s="2" t="s">
        <v>11</v>
      </c>
      <c r="F4" s="9">
        <v>1</v>
      </c>
      <c r="G4" s="9">
        <v>35</v>
      </c>
      <c r="H4" s="9" t="s">
        <v>1</v>
      </c>
      <c r="J4" s="20" t="s">
        <v>52</v>
      </c>
      <c r="K4" s="21">
        <v>175</v>
      </c>
    </row>
    <row r="5" spans="1:11" x14ac:dyDescent="0.15">
      <c r="A5" s="2" t="s">
        <v>18</v>
      </c>
      <c r="B5" s="9" t="s">
        <v>19</v>
      </c>
      <c r="C5" s="13">
        <v>41327</v>
      </c>
      <c r="D5" s="2" t="s">
        <v>14</v>
      </c>
      <c r="E5" s="2" t="s">
        <v>16</v>
      </c>
      <c r="F5" s="9">
        <v>1</v>
      </c>
      <c r="G5" s="9">
        <v>35</v>
      </c>
      <c r="H5" s="9" t="s">
        <v>1</v>
      </c>
      <c r="J5" s="20" t="s">
        <v>53</v>
      </c>
      <c r="K5" s="21">
        <v>291</v>
      </c>
    </row>
    <row r="6" spans="1:11" x14ac:dyDescent="0.15">
      <c r="A6" s="2" t="s">
        <v>18</v>
      </c>
      <c r="B6" s="9" t="s">
        <v>19</v>
      </c>
      <c r="C6" s="13">
        <v>41336</v>
      </c>
      <c r="D6" s="2" t="s">
        <v>20</v>
      </c>
      <c r="E6" s="2" t="s">
        <v>16</v>
      </c>
      <c r="F6" s="9">
        <v>2</v>
      </c>
      <c r="G6" s="9">
        <v>70</v>
      </c>
      <c r="H6" s="9" t="s">
        <v>1</v>
      </c>
      <c r="J6" s="20" t="s">
        <v>54</v>
      </c>
      <c r="K6" s="21">
        <v>553</v>
      </c>
    </row>
    <row r="7" spans="1:11" x14ac:dyDescent="0.15">
      <c r="A7" s="2" t="s">
        <v>18</v>
      </c>
      <c r="B7" s="9" t="s">
        <v>19</v>
      </c>
      <c r="C7" s="13">
        <v>41342</v>
      </c>
      <c r="D7" s="2" t="s">
        <v>10</v>
      </c>
      <c r="E7" s="2" t="s">
        <v>16</v>
      </c>
      <c r="F7" s="9">
        <v>1</v>
      </c>
      <c r="G7" s="9">
        <v>35</v>
      </c>
      <c r="H7" s="9">
        <v>35</v>
      </c>
      <c r="J7" s="20" t="s">
        <v>55</v>
      </c>
      <c r="K7" s="21">
        <v>704</v>
      </c>
    </row>
    <row r="8" spans="1:11" x14ac:dyDescent="0.15">
      <c r="A8" s="2" t="s">
        <v>18</v>
      </c>
      <c r="B8" s="9" t="s">
        <v>19</v>
      </c>
      <c r="C8" s="13">
        <v>41348</v>
      </c>
      <c r="D8" s="2" t="s">
        <v>14</v>
      </c>
      <c r="E8" s="2" t="s">
        <v>13</v>
      </c>
      <c r="F8" s="9">
        <v>1</v>
      </c>
      <c r="G8" s="9">
        <v>35</v>
      </c>
      <c r="H8" s="9" t="s">
        <v>1</v>
      </c>
      <c r="J8" s="20" t="s">
        <v>56</v>
      </c>
      <c r="K8" s="21">
        <v>27</v>
      </c>
    </row>
    <row r="9" spans="1:11" x14ac:dyDescent="0.15">
      <c r="A9" s="2" t="s">
        <v>21</v>
      </c>
      <c r="B9" s="9" t="s">
        <v>0</v>
      </c>
      <c r="C9" s="13">
        <v>41353</v>
      </c>
      <c r="D9" s="2" t="s">
        <v>17</v>
      </c>
      <c r="E9" s="2" t="s">
        <v>13</v>
      </c>
      <c r="F9" s="9">
        <v>1</v>
      </c>
      <c r="G9" s="9">
        <v>27</v>
      </c>
      <c r="H9" s="9" t="s">
        <v>1</v>
      </c>
      <c r="J9" s="20" t="s">
        <v>45</v>
      </c>
      <c r="K9" s="21">
        <v>1750</v>
      </c>
    </row>
    <row r="10" spans="1:11" x14ac:dyDescent="0.15">
      <c r="A10" s="2" t="s">
        <v>18</v>
      </c>
      <c r="B10" s="9" t="s">
        <v>19</v>
      </c>
      <c r="C10" s="13">
        <v>41354</v>
      </c>
      <c r="D10" s="2" t="s">
        <v>15</v>
      </c>
      <c r="E10" s="2" t="s">
        <v>16</v>
      </c>
      <c r="F10" s="9">
        <v>1</v>
      </c>
      <c r="G10" s="9">
        <v>35</v>
      </c>
      <c r="H10" s="9" t="s">
        <v>1</v>
      </c>
    </row>
    <row r="11" spans="1:11" x14ac:dyDescent="0.15">
      <c r="A11" s="2" t="s">
        <v>21</v>
      </c>
      <c r="B11" s="9" t="s">
        <v>0</v>
      </c>
      <c r="C11" s="13">
        <v>41359</v>
      </c>
      <c r="D11" s="2" t="s">
        <v>12</v>
      </c>
      <c r="E11" s="2" t="s">
        <v>13</v>
      </c>
      <c r="F11" s="9">
        <v>2</v>
      </c>
      <c r="G11" s="9">
        <v>54</v>
      </c>
      <c r="H11" s="9" t="s">
        <v>1</v>
      </c>
    </row>
    <row r="12" spans="1:11" x14ac:dyDescent="0.15">
      <c r="A12" s="2" t="s">
        <v>18</v>
      </c>
      <c r="B12" s="9" t="s">
        <v>19</v>
      </c>
      <c r="C12" s="13">
        <v>41363</v>
      </c>
      <c r="D12" s="2" t="s">
        <v>10</v>
      </c>
      <c r="E12" s="2" t="s">
        <v>16</v>
      </c>
      <c r="F12" s="9">
        <v>1</v>
      </c>
      <c r="G12" s="9">
        <v>35</v>
      </c>
      <c r="H12" s="9" t="s">
        <v>1</v>
      </c>
    </row>
    <row r="13" spans="1:11" x14ac:dyDescent="0.15">
      <c r="A13" s="2" t="s">
        <v>21</v>
      </c>
      <c r="B13" s="9" t="s">
        <v>0</v>
      </c>
      <c r="C13" s="13">
        <v>41366</v>
      </c>
      <c r="D13" s="2" t="s">
        <v>12</v>
      </c>
      <c r="E13" s="2" t="s">
        <v>13</v>
      </c>
      <c r="F13" s="9">
        <v>2</v>
      </c>
      <c r="G13" s="9">
        <v>54</v>
      </c>
      <c r="H13" s="9" t="s">
        <v>1</v>
      </c>
    </row>
    <row r="14" spans="1:11" x14ac:dyDescent="0.15">
      <c r="A14" s="2" t="s">
        <v>21</v>
      </c>
      <c r="B14" s="9" t="s">
        <v>0</v>
      </c>
      <c r="C14" s="13">
        <v>41370</v>
      </c>
      <c r="D14" s="2" t="s">
        <v>10</v>
      </c>
      <c r="E14" s="2" t="s">
        <v>16</v>
      </c>
      <c r="F14" s="9">
        <v>2</v>
      </c>
      <c r="G14" s="9">
        <v>54</v>
      </c>
      <c r="H14" s="9" t="s">
        <v>1</v>
      </c>
    </row>
    <row r="15" spans="1:11" x14ac:dyDescent="0.15">
      <c r="A15" s="2" t="s">
        <v>18</v>
      </c>
      <c r="B15" s="9" t="s">
        <v>19</v>
      </c>
      <c r="C15" s="13">
        <v>41371</v>
      </c>
      <c r="D15" s="2" t="s">
        <v>20</v>
      </c>
      <c r="E15" s="2" t="s">
        <v>11</v>
      </c>
      <c r="F15" s="9">
        <v>1</v>
      </c>
      <c r="G15" s="9">
        <v>35</v>
      </c>
      <c r="H15" s="9" t="s">
        <v>1</v>
      </c>
    </row>
    <row r="16" spans="1:11" x14ac:dyDescent="0.15">
      <c r="A16" s="2" t="s">
        <v>18</v>
      </c>
      <c r="B16" s="9" t="s">
        <v>19</v>
      </c>
      <c r="C16" s="13">
        <v>41373</v>
      </c>
      <c r="D16" s="2" t="s">
        <v>12</v>
      </c>
      <c r="E16" s="2" t="s">
        <v>16</v>
      </c>
      <c r="F16" s="9">
        <v>2</v>
      </c>
      <c r="G16" s="9">
        <v>70</v>
      </c>
      <c r="H16" s="9" t="s">
        <v>1</v>
      </c>
    </row>
    <row r="17" spans="1:8" x14ac:dyDescent="0.15">
      <c r="A17" s="2" t="s">
        <v>21</v>
      </c>
      <c r="B17" s="9" t="s">
        <v>0</v>
      </c>
      <c r="C17" s="13">
        <v>41373</v>
      </c>
      <c r="D17" s="2" t="s">
        <v>12</v>
      </c>
      <c r="E17" s="2" t="s">
        <v>13</v>
      </c>
      <c r="F17" s="9">
        <v>2</v>
      </c>
      <c r="G17" s="9">
        <v>54</v>
      </c>
      <c r="H17" s="9" t="s">
        <v>1</v>
      </c>
    </row>
    <row r="18" spans="1:8" x14ac:dyDescent="0.15">
      <c r="A18" s="2" t="s">
        <v>18</v>
      </c>
      <c r="B18" s="9" t="s">
        <v>19</v>
      </c>
      <c r="C18" s="13">
        <v>41378</v>
      </c>
      <c r="D18" s="2" t="s">
        <v>20</v>
      </c>
      <c r="E18" s="2" t="s">
        <v>13</v>
      </c>
      <c r="F18" s="9">
        <v>2</v>
      </c>
      <c r="G18" s="9">
        <v>70</v>
      </c>
      <c r="H18" s="9" t="s">
        <v>1</v>
      </c>
    </row>
    <row r="19" spans="1:8" x14ac:dyDescent="0.15">
      <c r="A19" s="2" t="s">
        <v>21</v>
      </c>
      <c r="B19" s="9" t="s">
        <v>0</v>
      </c>
      <c r="C19" s="13">
        <v>41378</v>
      </c>
      <c r="D19" s="2" t="s">
        <v>20</v>
      </c>
      <c r="E19" s="2" t="s">
        <v>11</v>
      </c>
      <c r="F19" s="9">
        <v>2</v>
      </c>
      <c r="G19" s="9">
        <v>54</v>
      </c>
      <c r="H19" s="9">
        <v>54</v>
      </c>
    </row>
    <row r="20" spans="1:8" x14ac:dyDescent="0.15">
      <c r="A20" s="2" t="s">
        <v>21</v>
      </c>
      <c r="B20" s="9" t="s">
        <v>0</v>
      </c>
      <c r="C20" s="13">
        <v>41383</v>
      </c>
      <c r="D20" s="2" t="s">
        <v>14</v>
      </c>
      <c r="E20" s="2" t="s">
        <v>13</v>
      </c>
      <c r="F20" s="9">
        <v>2</v>
      </c>
      <c r="G20" s="9">
        <v>54</v>
      </c>
      <c r="H20" s="9" t="s">
        <v>1</v>
      </c>
    </row>
    <row r="21" spans="1:8" x14ac:dyDescent="0.15">
      <c r="A21" s="2" t="s">
        <v>21</v>
      </c>
      <c r="B21" s="9" t="s">
        <v>0</v>
      </c>
      <c r="C21" s="13">
        <v>41385</v>
      </c>
      <c r="D21" s="2" t="s">
        <v>20</v>
      </c>
      <c r="E21" s="2" t="s">
        <v>13</v>
      </c>
      <c r="F21" s="9">
        <v>2</v>
      </c>
      <c r="G21" s="9">
        <v>54</v>
      </c>
      <c r="H21" s="9" t="s">
        <v>1</v>
      </c>
    </row>
    <row r="22" spans="1:8" x14ac:dyDescent="0.15">
      <c r="A22" s="2" t="s">
        <v>9</v>
      </c>
      <c r="B22" s="9" t="s">
        <v>0</v>
      </c>
      <c r="C22" s="13">
        <v>41391</v>
      </c>
      <c r="D22" s="2" t="s">
        <v>10</v>
      </c>
      <c r="E22" s="2" t="s">
        <v>11</v>
      </c>
      <c r="F22" s="9">
        <v>1</v>
      </c>
      <c r="G22" s="9">
        <v>27</v>
      </c>
      <c r="H22" s="9" t="s">
        <v>1</v>
      </c>
    </row>
    <row r="23" spans="1:8" x14ac:dyDescent="0.15">
      <c r="A23" s="2" t="s">
        <v>9</v>
      </c>
      <c r="B23" s="9" t="s">
        <v>0</v>
      </c>
      <c r="C23" s="13">
        <v>41394</v>
      </c>
      <c r="D23" s="2" t="s">
        <v>12</v>
      </c>
      <c r="E23" s="2" t="s">
        <v>13</v>
      </c>
      <c r="F23" s="9">
        <v>1</v>
      </c>
      <c r="G23" s="9">
        <v>27</v>
      </c>
      <c r="H23" s="9" t="s">
        <v>1</v>
      </c>
    </row>
    <row r="24" spans="1:8" x14ac:dyDescent="0.15">
      <c r="A24" s="2" t="s">
        <v>18</v>
      </c>
      <c r="B24" s="9" t="s">
        <v>19</v>
      </c>
      <c r="C24" s="13">
        <v>41396</v>
      </c>
      <c r="D24" s="2" t="s">
        <v>15</v>
      </c>
      <c r="E24" s="2" t="s">
        <v>11</v>
      </c>
      <c r="F24" s="9">
        <v>1</v>
      </c>
      <c r="G24" s="9">
        <v>35</v>
      </c>
      <c r="H24" s="9" t="s">
        <v>1</v>
      </c>
    </row>
    <row r="25" spans="1:8" x14ac:dyDescent="0.15">
      <c r="A25" s="2" t="s">
        <v>9</v>
      </c>
      <c r="B25" s="9" t="s">
        <v>0</v>
      </c>
      <c r="C25" s="13">
        <v>41397</v>
      </c>
      <c r="D25" s="2" t="s">
        <v>14</v>
      </c>
      <c r="E25" s="2" t="s">
        <v>11</v>
      </c>
      <c r="F25" s="9">
        <v>2</v>
      </c>
      <c r="G25" s="9">
        <v>54</v>
      </c>
      <c r="H25" s="9">
        <v>54</v>
      </c>
    </row>
    <row r="26" spans="1:8" x14ac:dyDescent="0.15">
      <c r="A26" s="2" t="s">
        <v>9</v>
      </c>
      <c r="B26" s="9" t="s">
        <v>0</v>
      </c>
      <c r="C26" s="13">
        <v>41398</v>
      </c>
      <c r="D26" s="2" t="s">
        <v>10</v>
      </c>
      <c r="E26" s="2" t="s">
        <v>13</v>
      </c>
      <c r="F26" s="9">
        <v>2</v>
      </c>
      <c r="G26" s="9">
        <v>54</v>
      </c>
      <c r="H26" s="9" t="s">
        <v>1</v>
      </c>
    </row>
    <row r="27" spans="1:8" x14ac:dyDescent="0.15">
      <c r="A27" s="2" t="s">
        <v>18</v>
      </c>
      <c r="B27" s="9" t="s">
        <v>19</v>
      </c>
      <c r="C27" s="13">
        <v>41401</v>
      </c>
      <c r="D27" s="2" t="s">
        <v>12</v>
      </c>
      <c r="E27" s="2" t="s">
        <v>16</v>
      </c>
      <c r="F27" s="9">
        <v>1</v>
      </c>
      <c r="G27" s="9">
        <v>35</v>
      </c>
      <c r="H27" s="9" t="s">
        <v>1</v>
      </c>
    </row>
    <row r="28" spans="1:8" x14ac:dyDescent="0.15">
      <c r="A28" s="2" t="s">
        <v>9</v>
      </c>
      <c r="B28" s="9" t="s">
        <v>0</v>
      </c>
      <c r="C28" s="13">
        <v>41404</v>
      </c>
      <c r="D28" s="2" t="s">
        <v>14</v>
      </c>
      <c r="E28" s="2" t="s">
        <v>11</v>
      </c>
      <c r="F28" s="9">
        <v>1</v>
      </c>
      <c r="G28" s="9">
        <v>27</v>
      </c>
      <c r="H28" s="9" t="s">
        <v>1</v>
      </c>
    </row>
    <row r="29" spans="1:8" x14ac:dyDescent="0.15">
      <c r="A29" s="2" t="s">
        <v>18</v>
      </c>
      <c r="B29" s="9" t="s">
        <v>19</v>
      </c>
      <c r="C29" s="13">
        <v>41406</v>
      </c>
      <c r="D29" s="2" t="s">
        <v>20</v>
      </c>
      <c r="E29" s="2" t="s">
        <v>13</v>
      </c>
      <c r="F29" s="9">
        <v>2</v>
      </c>
      <c r="G29" s="9">
        <v>70</v>
      </c>
      <c r="H29" s="9" t="s">
        <v>1</v>
      </c>
    </row>
    <row r="30" spans="1:8" x14ac:dyDescent="0.15">
      <c r="A30" s="2" t="s">
        <v>21</v>
      </c>
      <c r="B30" s="9" t="s">
        <v>0</v>
      </c>
      <c r="C30" s="13">
        <v>41406</v>
      </c>
      <c r="D30" s="2" t="s">
        <v>20</v>
      </c>
      <c r="E30" s="2" t="s">
        <v>13</v>
      </c>
      <c r="F30" s="9">
        <v>3</v>
      </c>
      <c r="G30" s="9">
        <v>81</v>
      </c>
      <c r="H30" s="9" t="s">
        <v>1</v>
      </c>
    </row>
    <row r="31" spans="1:8" x14ac:dyDescent="0.15">
      <c r="A31" s="2" t="s">
        <v>9</v>
      </c>
      <c r="B31" s="9" t="s">
        <v>0</v>
      </c>
      <c r="C31" s="13">
        <v>41410</v>
      </c>
      <c r="D31" s="2" t="s">
        <v>15</v>
      </c>
      <c r="E31" s="2" t="s">
        <v>16</v>
      </c>
      <c r="F31" s="9">
        <v>1</v>
      </c>
      <c r="G31" s="9">
        <v>27</v>
      </c>
      <c r="H31" s="9">
        <v>27</v>
      </c>
    </row>
    <row r="32" spans="1:8" x14ac:dyDescent="0.15">
      <c r="A32" s="2" t="s">
        <v>18</v>
      </c>
      <c r="B32" s="9" t="s">
        <v>19</v>
      </c>
      <c r="C32" s="13">
        <v>41410</v>
      </c>
      <c r="D32" s="2" t="s">
        <v>15</v>
      </c>
      <c r="E32" s="2" t="s">
        <v>16</v>
      </c>
      <c r="F32" s="9">
        <v>1</v>
      </c>
      <c r="G32" s="9">
        <v>35</v>
      </c>
      <c r="H32" s="9">
        <v>35</v>
      </c>
    </row>
    <row r="33" spans="1:8" x14ac:dyDescent="0.15">
      <c r="A33" s="2" t="s">
        <v>21</v>
      </c>
      <c r="B33" s="9" t="s">
        <v>0</v>
      </c>
      <c r="C33" s="13">
        <v>41411</v>
      </c>
      <c r="D33" s="2" t="s">
        <v>14</v>
      </c>
      <c r="E33" s="2" t="s">
        <v>13</v>
      </c>
      <c r="F33" s="9">
        <v>2</v>
      </c>
      <c r="G33" s="9">
        <v>54</v>
      </c>
      <c r="H33" s="9" t="s">
        <v>1</v>
      </c>
    </row>
    <row r="34" spans="1:8" x14ac:dyDescent="0.15">
      <c r="A34" s="2" t="s">
        <v>21</v>
      </c>
      <c r="B34" s="9" t="s">
        <v>0</v>
      </c>
      <c r="C34" s="13">
        <v>41413</v>
      </c>
      <c r="D34" s="2" t="s">
        <v>20</v>
      </c>
      <c r="E34" s="2" t="s">
        <v>13</v>
      </c>
      <c r="F34" s="9">
        <v>2</v>
      </c>
      <c r="G34" s="9">
        <v>54</v>
      </c>
      <c r="H34" s="9" t="s">
        <v>1</v>
      </c>
    </row>
    <row r="35" spans="1:8" x14ac:dyDescent="0.15">
      <c r="A35" s="2" t="s">
        <v>18</v>
      </c>
      <c r="B35" s="9" t="s">
        <v>19</v>
      </c>
      <c r="C35" s="13">
        <v>41416</v>
      </c>
      <c r="D35" s="2" t="s">
        <v>17</v>
      </c>
      <c r="E35" s="2" t="s">
        <v>16</v>
      </c>
      <c r="F35" s="9">
        <v>2</v>
      </c>
      <c r="G35" s="9">
        <v>70</v>
      </c>
      <c r="H35" s="9" t="s">
        <v>1</v>
      </c>
    </row>
    <row r="36" spans="1:8" x14ac:dyDescent="0.15">
      <c r="A36" s="2" t="s">
        <v>21</v>
      </c>
      <c r="B36" s="9" t="s">
        <v>0</v>
      </c>
      <c r="C36" s="13">
        <v>41419</v>
      </c>
      <c r="D36" s="2" t="s">
        <v>10</v>
      </c>
      <c r="E36" s="2" t="s">
        <v>13</v>
      </c>
      <c r="F36" s="9">
        <v>2</v>
      </c>
      <c r="G36" s="9">
        <v>54</v>
      </c>
      <c r="H36" s="9" t="s">
        <v>1</v>
      </c>
    </row>
    <row r="37" spans="1:8" x14ac:dyDescent="0.15">
      <c r="A37" s="2" t="s">
        <v>21</v>
      </c>
      <c r="B37" s="9" t="s">
        <v>0</v>
      </c>
      <c r="C37" s="13">
        <v>41425</v>
      </c>
      <c r="D37" s="2" t="s">
        <v>14</v>
      </c>
      <c r="E37" s="2" t="s">
        <v>16</v>
      </c>
      <c r="F37" s="9">
        <v>2</v>
      </c>
      <c r="G37" s="9">
        <v>54</v>
      </c>
      <c r="H37" s="9" t="s">
        <v>1</v>
      </c>
    </row>
    <row r="38" spans="1:8" x14ac:dyDescent="0.15">
      <c r="A38" s="2" t="s">
        <v>9</v>
      </c>
      <c r="B38" s="9" t="s">
        <v>0</v>
      </c>
      <c r="C38" s="13">
        <v>41444</v>
      </c>
      <c r="D38" s="2" t="s">
        <v>17</v>
      </c>
      <c r="E38" s="2" t="s">
        <v>11</v>
      </c>
      <c r="F38" s="9">
        <v>1</v>
      </c>
      <c r="G38" s="9">
        <v>27</v>
      </c>
      <c r="H38" s="9" t="s">
        <v>1</v>
      </c>
    </row>
  </sheetData>
  <pageMargins left="0.78740157499999996" right="0.78740157499999996" top="0.984251969" bottom="0.984251969" header="0.4921259845" footer="0.4921259845"/>
  <pageSetup orientation="portrait"/>
  <headerFooter alignWithMargins="0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59999389629810485"/>
  </sheetPr>
  <dimension ref="A1:K38"/>
  <sheetViews>
    <sheetView workbookViewId="0">
      <selection activeCell="J3" sqref="J3"/>
    </sheetView>
  </sheetViews>
  <sheetFormatPr baseColWidth="10" defaultRowHeight="13" x14ac:dyDescent="0.15"/>
  <cols>
    <col min="1" max="1" width="14.5" bestFit="1" customWidth="1"/>
    <col min="2" max="2" width="15.1640625" style="1" customWidth="1"/>
    <col min="3" max="3" width="13.5" customWidth="1"/>
    <col min="5" max="5" width="13.1640625" bestFit="1" customWidth="1"/>
    <col min="6" max="6" width="12.83203125" style="1" customWidth="1"/>
    <col min="7" max="7" width="16" style="1" customWidth="1"/>
    <col min="8" max="8" width="14.33203125" style="1" customWidth="1"/>
    <col min="10" max="10" width="19.83203125" bestFit="1" customWidth="1"/>
    <col min="11" max="11" width="7.33203125" customWidth="1"/>
  </cols>
  <sheetData>
    <row r="1" spans="1:11" x14ac:dyDescent="0.15">
      <c r="A1" s="2" t="s">
        <v>23</v>
      </c>
      <c r="B1" s="9" t="s">
        <v>2</v>
      </c>
      <c r="C1" s="2" t="s">
        <v>3</v>
      </c>
      <c r="D1" s="2" t="s">
        <v>4</v>
      </c>
      <c r="E1" s="2" t="s">
        <v>5</v>
      </c>
      <c r="F1" s="9" t="s">
        <v>6</v>
      </c>
      <c r="G1" s="9" t="s">
        <v>7</v>
      </c>
      <c r="H1" s="9" t="s">
        <v>8</v>
      </c>
    </row>
    <row r="2" spans="1:11" x14ac:dyDescent="0.15">
      <c r="A2" s="2" t="s">
        <v>18</v>
      </c>
      <c r="B2" s="9" t="s">
        <v>19</v>
      </c>
      <c r="C2" s="13">
        <v>41310</v>
      </c>
      <c r="D2" s="2" t="s">
        <v>12</v>
      </c>
      <c r="E2" s="2" t="s">
        <v>16</v>
      </c>
      <c r="F2" s="9">
        <v>2</v>
      </c>
      <c r="G2" s="9">
        <v>70</v>
      </c>
      <c r="H2" s="9" t="s">
        <v>1</v>
      </c>
      <c r="J2" s="15" t="s">
        <v>59</v>
      </c>
    </row>
    <row r="3" spans="1:11" x14ac:dyDescent="0.15">
      <c r="A3" s="2" t="s">
        <v>18</v>
      </c>
      <c r="B3" s="9" t="s">
        <v>19</v>
      </c>
      <c r="C3" s="13">
        <v>41312</v>
      </c>
      <c r="D3" s="2" t="s">
        <v>15</v>
      </c>
      <c r="E3" s="2" t="s">
        <v>11</v>
      </c>
      <c r="F3" s="9">
        <v>1</v>
      </c>
      <c r="G3" s="9">
        <v>35</v>
      </c>
      <c r="H3" s="9" t="s">
        <v>1</v>
      </c>
      <c r="J3" s="15" t="s">
        <v>44</v>
      </c>
      <c r="K3" t="s">
        <v>46</v>
      </c>
    </row>
    <row r="4" spans="1:11" x14ac:dyDescent="0.15">
      <c r="A4" s="2" t="s">
        <v>18</v>
      </c>
      <c r="B4" s="9" t="s">
        <v>19</v>
      </c>
      <c r="C4" s="13">
        <v>41320</v>
      </c>
      <c r="D4" s="2" t="s">
        <v>14</v>
      </c>
      <c r="E4" s="2" t="s">
        <v>11</v>
      </c>
      <c r="F4" s="9">
        <v>1</v>
      </c>
      <c r="G4" s="9">
        <v>35</v>
      </c>
      <c r="H4" s="9" t="s">
        <v>1</v>
      </c>
      <c r="J4" s="16" t="s">
        <v>11</v>
      </c>
      <c r="K4" s="18">
        <v>9</v>
      </c>
    </row>
    <row r="5" spans="1:11" x14ac:dyDescent="0.15">
      <c r="A5" s="2" t="s">
        <v>18</v>
      </c>
      <c r="B5" s="9" t="s">
        <v>19</v>
      </c>
      <c r="C5" s="13">
        <v>41327</v>
      </c>
      <c r="D5" s="2" t="s">
        <v>14</v>
      </c>
      <c r="E5" s="2" t="s">
        <v>16</v>
      </c>
      <c r="F5" s="9">
        <v>1</v>
      </c>
      <c r="G5" s="9">
        <v>35</v>
      </c>
      <c r="H5" s="9" t="s">
        <v>1</v>
      </c>
      <c r="J5" s="16" t="s">
        <v>16</v>
      </c>
      <c r="K5" s="18">
        <v>13</v>
      </c>
    </row>
    <row r="6" spans="1:11" x14ac:dyDescent="0.15">
      <c r="A6" s="2" t="s">
        <v>18</v>
      </c>
      <c r="B6" s="9" t="s">
        <v>19</v>
      </c>
      <c r="C6" s="13">
        <v>41336</v>
      </c>
      <c r="D6" s="2" t="s">
        <v>20</v>
      </c>
      <c r="E6" s="2" t="s">
        <v>16</v>
      </c>
      <c r="F6" s="9">
        <v>2</v>
      </c>
      <c r="G6" s="9">
        <v>70</v>
      </c>
      <c r="H6" s="9" t="s">
        <v>1</v>
      </c>
      <c r="J6" s="16" t="s">
        <v>13</v>
      </c>
      <c r="K6" s="18">
        <v>15</v>
      </c>
    </row>
    <row r="7" spans="1:11" x14ac:dyDescent="0.15">
      <c r="A7" s="2" t="s">
        <v>18</v>
      </c>
      <c r="B7" s="9" t="s">
        <v>19</v>
      </c>
      <c r="C7" s="13">
        <v>41342</v>
      </c>
      <c r="D7" s="2" t="s">
        <v>10</v>
      </c>
      <c r="E7" s="2" t="s">
        <v>16</v>
      </c>
      <c r="F7" s="9">
        <v>1</v>
      </c>
      <c r="G7" s="9">
        <v>35</v>
      </c>
      <c r="H7" s="9">
        <v>35</v>
      </c>
      <c r="J7" s="16" t="s">
        <v>45</v>
      </c>
      <c r="K7" s="18">
        <v>37</v>
      </c>
    </row>
    <row r="8" spans="1:11" x14ac:dyDescent="0.15">
      <c r="A8" s="2" t="s">
        <v>18</v>
      </c>
      <c r="B8" s="9" t="s">
        <v>19</v>
      </c>
      <c r="C8" s="13">
        <v>41348</v>
      </c>
      <c r="D8" s="2" t="s">
        <v>14</v>
      </c>
      <c r="E8" s="2" t="s">
        <v>13</v>
      </c>
      <c r="F8" s="9">
        <v>1</v>
      </c>
      <c r="G8" s="9">
        <v>35</v>
      </c>
      <c r="H8" s="9" t="s">
        <v>1</v>
      </c>
    </row>
    <row r="9" spans="1:11" x14ac:dyDescent="0.15">
      <c r="A9" s="2" t="s">
        <v>21</v>
      </c>
      <c r="B9" s="9" t="s">
        <v>0</v>
      </c>
      <c r="C9" s="13">
        <v>41353</v>
      </c>
      <c r="D9" s="2" t="s">
        <v>17</v>
      </c>
      <c r="E9" s="2" t="s">
        <v>13</v>
      </c>
      <c r="F9" s="9">
        <v>1</v>
      </c>
      <c r="G9" s="9">
        <v>27</v>
      </c>
      <c r="H9" s="9" t="s">
        <v>1</v>
      </c>
    </row>
    <row r="10" spans="1:11" x14ac:dyDescent="0.15">
      <c r="A10" s="2" t="s">
        <v>18</v>
      </c>
      <c r="B10" s="9" t="s">
        <v>19</v>
      </c>
      <c r="C10" s="13">
        <v>41354</v>
      </c>
      <c r="D10" s="2" t="s">
        <v>15</v>
      </c>
      <c r="E10" s="2" t="s">
        <v>16</v>
      </c>
      <c r="F10" s="9">
        <v>1</v>
      </c>
      <c r="G10" s="9">
        <v>35</v>
      </c>
      <c r="H10" s="9" t="s">
        <v>1</v>
      </c>
    </row>
    <row r="11" spans="1:11" x14ac:dyDescent="0.15">
      <c r="A11" s="2" t="s">
        <v>21</v>
      </c>
      <c r="B11" s="9" t="s">
        <v>0</v>
      </c>
      <c r="C11" s="13">
        <v>41359</v>
      </c>
      <c r="D11" s="2" t="s">
        <v>12</v>
      </c>
      <c r="E11" s="2" t="s">
        <v>13</v>
      </c>
      <c r="F11" s="9">
        <v>2</v>
      </c>
      <c r="G11" s="9">
        <v>54</v>
      </c>
      <c r="H11" s="9" t="s">
        <v>1</v>
      </c>
    </row>
    <row r="12" spans="1:11" x14ac:dyDescent="0.15">
      <c r="A12" s="2" t="s">
        <v>18</v>
      </c>
      <c r="B12" s="9" t="s">
        <v>19</v>
      </c>
      <c r="C12" s="13">
        <v>41363</v>
      </c>
      <c r="D12" s="2" t="s">
        <v>10</v>
      </c>
      <c r="E12" s="2" t="s">
        <v>16</v>
      </c>
      <c r="F12" s="9">
        <v>1</v>
      </c>
      <c r="G12" s="9">
        <v>35</v>
      </c>
      <c r="H12" s="9" t="s">
        <v>1</v>
      </c>
    </row>
    <row r="13" spans="1:11" x14ac:dyDescent="0.15">
      <c r="A13" s="2" t="s">
        <v>21</v>
      </c>
      <c r="B13" s="9" t="s">
        <v>0</v>
      </c>
      <c r="C13" s="13">
        <v>41366</v>
      </c>
      <c r="D13" s="2" t="s">
        <v>12</v>
      </c>
      <c r="E13" s="2" t="s">
        <v>13</v>
      </c>
      <c r="F13" s="9">
        <v>2</v>
      </c>
      <c r="G13" s="9">
        <v>54</v>
      </c>
      <c r="H13" s="9" t="s">
        <v>1</v>
      </c>
    </row>
    <row r="14" spans="1:11" x14ac:dyDescent="0.15">
      <c r="A14" s="2" t="s">
        <v>21</v>
      </c>
      <c r="B14" s="9" t="s">
        <v>0</v>
      </c>
      <c r="C14" s="13">
        <v>41370</v>
      </c>
      <c r="D14" s="2" t="s">
        <v>10</v>
      </c>
      <c r="E14" s="2" t="s">
        <v>16</v>
      </c>
      <c r="F14" s="9">
        <v>2</v>
      </c>
      <c r="G14" s="9">
        <v>54</v>
      </c>
      <c r="H14" s="9" t="s">
        <v>1</v>
      </c>
    </row>
    <row r="15" spans="1:11" x14ac:dyDescent="0.15">
      <c r="A15" s="2" t="s">
        <v>18</v>
      </c>
      <c r="B15" s="9" t="s">
        <v>19</v>
      </c>
      <c r="C15" s="13">
        <v>41371</v>
      </c>
      <c r="D15" s="2" t="s">
        <v>20</v>
      </c>
      <c r="E15" s="2" t="s">
        <v>11</v>
      </c>
      <c r="F15" s="9">
        <v>1</v>
      </c>
      <c r="G15" s="9">
        <v>35</v>
      </c>
      <c r="H15" s="9" t="s">
        <v>1</v>
      </c>
    </row>
    <row r="16" spans="1:11" x14ac:dyDescent="0.15">
      <c r="A16" s="2" t="s">
        <v>18</v>
      </c>
      <c r="B16" s="9" t="s">
        <v>19</v>
      </c>
      <c r="C16" s="13">
        <v>41373</v>
      </c>
      <c r="D16" s="2" t="s">
        <v>12</v>
      </c>
      <c r="E16" s="2" t="s">
        <v>16</v>
      </c>
      <c r="F16" s="9">
        <v>2</v>
      </c>
      <c r="G16" s="9">
        <v>70</v>
      </c>
      <c r="H16" s="9" t="s">
        <v>1</v>
      </c>
    </row>
    <row r="17" spans="1:8" x14ac:dyDescent="0.15">
      <c r="A17" s="2" t="s">
        <v>21</v>
      </c>
      <c r="B17" s="9" t="s">
        <v>0</v>
      </c>
      <c r="C17" s="13">
        <v>41373</v>
      </c>
      <c r="D17" s="2" t="s">
        <v>12</v>
      </c>
      <c r="E17" s="2" t="s">
        <v>13</v>
      </c>
      <c r="F17" s="9">
        <v>2</v>
      </c>
      <c r="G17" s="9">
        <v>54</v>
      </c>
      <c r="H17" s="9" t="s">
        <v>1</v>
      </c>
    </row>
    <row r="18" spans="1:8" x14ac:dyDescent="0.15">
      <c r="A18" s="2" t="s">
        <v>18</v>
      </c>
      <c r="B18" s="9" t="s">
        <v>19</v>
      </c>
      <c r="C18" s="13">
        <v>41378</v>
      </c>
      <c r="D18" s="2" t="s">
        <v>20</v>
      </c>
      <c r="E18" s="2" t="s">
        <v>13</v>
      </c>
      <c r="F18" s="9">
        <v>2</v>
      </c>
      <c r="G18" s="9">
        <v>70</v>
      </c>
      <c r="H18" s="9" t="s">
        <v>1</v>
      </c>
    </row>
    <row r="19" spans="1:8" x14ac:dyDescent="0.15">
      <c r="A19" s="2" t="s">
        <v>21</v>
      </c>
      <c r="B19" s="9" t="s">
        <v>0</v>
      </c>
      <c r="C19" s="13">
        <v>41378</v>
      </c>
      <c r="D19" s="2" t="s">
        <v>20</v>
      </c>
      <c r="E19" s="2" t="s">
        <v>11</v>
      </c>
      <c r="F19" s="9">
        <v>2</v>
      </c>
      <c r="G19" s="9">
        <v>54</v>
      </c>
      <c r="H19" s="9">
        <v>54</v>
      </c>
    </row>
    <row r="20" spans="1:8" x14ac:dyDescent="0.15">
      <c r="A20" s="2" t="s">
        <v>21</v>
      </c>
      <c r="B20" s="9" t="s">
        <v>0</v>
      </c>
      <c r="C20" s="13">
        <v>41383</v>
      </c>
      <c r="D20" s="2" t="s">
        <v>14</v>
      </c>
      <c r="E20" s="2" t="s">
        <v>13</v>
      </c>
      <c r="F20" s="9">
        <v>2</v>
      </c>
      <c r="G20" s="9">
        <v>54</v>
      </c>
      <c r="H20" s="9" t="s">
        <v>1</v>
      </c>
    </row>
    <row r="21" spans="1:8" x14ac:dyDescent="0.15">
      <c r="A21" s="2" t="s">
        <v>21</v>
      </c>
      <c r="B21" s="9" t="s">
        <v>0</v>
      </c>
      <c r="C21" s="13">
        <v>41385</v>
      </c>
      <c r="D21" s="2" t="s">
        <v>20</v>
      </c>
      <c r="E21" s="2" t="s">
        <v>13</v>
      </c>
      <c r="F21" s="9">
        <v>2</v>
      </c>
      <c r="G21" s="9">
        <v>54</v>
      </c>
      <c r="H21" s="9" t="s">
        <v>1</v>
      </c>
    </row>
    <row r="22" spans="1:8" x14ac:dyDescent="0.15">
      <c r="A22" s="2" t="s">
        <v>9</v>
      </c>
      <c r="B22" s="9" t="s">
        <v>0</v>
      </c>
      <c r="C22" s="13">
        <v>41391</v>
      </c>
      <c r="D22" s="2" t="s">
        <v>10</v>
      </c>
      <c r="E22" s="2" t="s">
        <v>11</v>
      </c>
      <c r="F22" s="9">
        <v>1</v>
      </c>
      <c r="G22" s="9">
        <v>27</v>
      </c>
      <c r="H22" s="9" t="s">
        <v>1</v>
      </c>
    </row>
    <row r="23" spans="1:8" x14ac:dyDescent="0.15">
      <c r="A23" s="2" t="s">
        <v>9</v>
      </c>
      <c r="B23" s="9" t="s">
        <v>0</v>
      </c>
      <c r="C23" s="13">
        <v>41394</v>
      </c>
      <c r="D23" s="2" t="s">
        <v>12</v>
      </c>
      <c r="E23" s="2" t="s">
        <v>13</v>
      </c>
      <c r="F23" s="9">
        <v>1</v>
      </c>
      <c r="G23" s="9">
        <v>27</v>
      </c>
      <c r="H23" s="9" t="s">
        <v>1</v>
      </c>
    </row>
    <row r="24" spans="1:8" x14ac:dyDescent="0.15">
      <c r="A24" s="2" t="s">
        <v>18</v>
      </c>
      <c r="B24" s="9" t="s">
        <v>19</v>
      </c>
      <c r="C24" s="13">
        <v>41396</v>
      </c>
      <c r="D24" s="2" t="s">
        <v>15</v>
      </c>
      <c r="E24" s="2" t="s">
        <v>11</v>
      </c>
      <c r="F24" s="9">
        <v>1</v>
      </c>
      <c r="G24" s="9">
        <v>35</v>
      </c>
      <c r="H24" s="9" t="s">
        <v>1</v>
      </c>
    </row>
    <row r="25" spans="1:8" x14ac:dyDescent="0.15">
      <c r="A25" s="2" t="s">
        <v>9</v>
      </c>
      <c r="B25" s="9" t="s">
        <v>0</v>
      </c>
      <c r="C25" s="13">
        <v>41397</v>
      </c>
      <c r="D25" s="2" t="s">
        <v>14</v>
      </c>
      <c r="E25" s="2" t="s">
        <v>11</v>
      </c>
      <c r="F25" s="9">
        <v>2</v>
      </c>
      <c r="G25" s="9">
        <v>54</v>
      </c>
      <c r="H25" s="9">
        <v>54</v>
      </c>
    </row>
    <row r="26" spans="1:8" x14ac:dyDescent="0.15">
      <c r="A26" s="2" t="s">
        <v>9</v>
      </c>
      <c r="B26" s="9" t="s">
        <v>0</v>
      </c>
      <c r="C26" s="13">
        <v>41398</v>
      </c>
      <c r="D26" s="2" t="s">
        <v>10</v>
      </c>
      <c r="E26" s="2" t="s">
        <v>13</v>
      </c>
      <c r="F26" s="9">
        <v>2</v>
      </c>
      <c r="G26" s="9">
        <v>54</v>
      </c>
      <c r="H26" s="9" t="s">
        <v>1</v>
      </c>
    </row>
    <row r="27" spans="1:8" x14ac:dyDescent="0.15">
      <c r="A27" s="2" t="s">
        <v>18</v>
      </c>
      <c r="B27" s="9" t="s">
        <v>19</v>
      </c>
      <c r="C27" s="13">
        <v>41401</v>
      </c>
      <c r="D27" s="2" t="s">
        <v>12</v>
      </c>
      <c r="E27" s="2" t="s">
        <v>16</v>
      </c>
      <c r="F27" s="9">
        <v>1</v>
      </c>
      <c r="G27" s="9">
        <v>35</v>
      </c>
      <c r="H27" s="9" t="s">
        <v>1</v>
      </c>
    </row>
    <row r="28" spans="1:8" x14ac:dyDescent="0.15">
      <c r="A28" s="2" t="s">
        <v>9</v>
      </c>
      <c r="B28" s="9" t="s">
        <v>0</v>
      </c>
      <c r="C28" s="13">
        <v>41404</v>
      </c>
      <c r="D28" s="2" t="s">
        <v>14</v>
      </c>
      <c r="E28" s="2" t="s">
        <v>11</v>
      </c>
      <c r="F28" s="9">
        <v>1</v>
      </c>
      <c r="G28" s="9">
        <v>27</v>
      </c>
      <c r="H28" s="9" t="s">
        <v>1</v>
      </c>
    </row>
    <row r="29" spans="1:8" x14ac:dyDescent="0.15">
      <c r="A29" s="2" t="s">
        <v>18</v>
      </c>
      <c r="B29" s="9" t="s">
        <v>19</v>
      </c>
      <c r="C29" s="13">
        <v>41406</v>
      </c>
      <c r="D29" s="2" t="s">
        <v>20</v>
      </c>
      <c r="E29" s="2" t="s">
        <v>13</v>
      </c>
      <c r="F29" s="9">
        <v>2</v>
      </c>
      <c r="G29" s="9">
        <v>70</v>
      </c>
      <c r="H29" s="9" t="s">
        <v>1</v>
      </c>
    </row>
    <row r="30" spans="1:8" x14ac:dyDescent="0.15">
      <c r="A30" s="2" t="s">
        <v>21</v>
      </c>
      <c r="B30" s="9" t="s">
        <v>0</v>
      </c>
      <c r="C30" s="13">
        <v>41406</v>
      </c>
      <c r="D30" s="2" t="s">
        <v>20</v>
      </c>
      <c r="E30" s="2" t="s">
        <v>13</v>
      </c>
      <c r="F30" s="9">
        <v>3</v>
      </c>
      <c r="G30" s="9">
        <v>81</v>
      </c>
      <c r="H30" s="9" t="s">
        <v>1</v>
      </c>
    </row>
    <row r="31" spans="1:8" x14ac:dyDescent="0.15">
      <c r="A31" s="2" t="s">
        <v>9</v>
      </c>
      <c r="B31" s="9" t="s">
        <v>0</v>
      </c>
      <c r="C31" s="13">
        <v>41410</v>
      </c>
      <c r="D31" s="2" t="s">
        <v>15</v>
      </c>
      <c r="E31" s="2" t="s">
        <v>16</v>
      </c>
      <c r="F31" s="9">
        <v>1</v>
      </c>
      <c r="G31" s="9">
        <v>27</v>
      </c>
      <c r="H31" s="9">
        <v>27</v>
      </c>
    </row>
    <row r="32" spans="1:8" x14ac:dyDescent="0.15">
      <c r="A32" s="2" t="s">
        <v>18</v>
      </c>
      <c r="B32" s="9" t="s">
        <v>19</v>
      </c>
      <c r="C32" s="13">
        <v>41410</v>
      </c>
      <c r="D32" s="2" t="s">
        <v>15</v>
      </c>
      <c r="E32" s="2" t="s">
        <v>16</v>
      </c>
      <c r="F32" s="9">
        <v>1</v>
      </c>
      <c r="G32" s="9">
        <v>35</v>
      </c>
      <c r="H32" s="9">
        <v>35</v>
      </c>
    </row>
    <row r="33" spans="1:8" x14ac:dyDescent="0.15">
      <c r="A33" s="2" t="s">
        <v>21</v>
      </c>
      <c r="B33" s="9" t="s">
        <v>0</v>
      </c>
      <c r="C33" s="13">
        <v>41411</v>
      </c>
      <c r="D33" s="2" t="s">
        <v>14</v>
      </c>
      <c r="E33" s="2" t="s">
        <v>13</v>
      </c>
      <c r="F33" s="9">
        <v>2</v>
      </c>
      <c r="G33" s="9">
        <v>54</v>
      </c>
      <c r="H33" s="9" t="s">
        <v>1</v>
      </c>
    </row>
    <row r="34" spans="1:8" x14ac:dyDescent="0.15">
      <c r="A34" s="2" t="s">
        <v>21</v>
      </c>
      <c r="B34" s="9" t="s">
        <v>0</v>
      </c>
      <c r="C34" s="13">
        <v>41413</v>
      </c>
      <c r="D34" s="2" t="s">
        <v>20</v>
      </c>
      <c r="E34" s="2" t="s">
        <v>13</v>
      </c>
      <c r="F34" s="9">
        <v>2</v>
      </c>
      <c r="G34" s="9">
        <v>54</v>
      </c>
      <c r="H34" s="9" t="s">
        <v>1</v>
      </c>
    </row>
    <row r="35" spans="1:8" x14ac:dyDescent="0.15">
      <c r="A35" s="2" t="s">
        <v>18</v>
      </c>
      <c r="B35" s="9" t="s">
        <v>19</v>
      </c>
      <c r="C35" s="13">
        <v>41416</v>
      </c>
      <c r="D35" s="2" t="s">
        <v>17</v>
      </c>
      <c r="E35" s="2" t="s">
        <v>16</v>
      </c>
      <c r="F35" s="9">
        <v>2</v>
      </c>
      <c r="G35" s="9">
        <v>70</v>
      </c>
      <c r="H35" s="9" t="s">
        <v>1</v>
      </c>
    </row>
    <row r="36" spans="1:8" x14ac:dyDescent="0.15">
      <c r="A36" s="2" t="s">
        <v>21</v>
      </c>
      <c r="B36" s="9" t="s">
        <v>0</v>
      </c>
      <c r="C36" s="13">
        <v>41419</v>
      </c>
      <c r="D36" s="2" t="s">
        <v>10</v>
      </c>
      <c r="E36" s="2" t="s">
        <v>13</v>
      </c>
      <c r="F36" s="9">
        <v>2</v>
      </c>
      <c r="G36" s="9">
        <v>54</v>
      </c>
      <c r="H36" s="9" t="s">
        <v>1</v>
      </c>
    </row>
    <row r="37" spans="1:8" x14ac:dyDescent="0.15">
      <c r="A37" s="2" t="s">
        <v>21</v>
      </c>
      <c r="B37" s="9" t="s">
        <v>0</v>
      </c>
      <c r="C37" s="13">
        <v>41425</v>
      </c>
      <c r="D37" s="2" t="s">
        <v>14</v>
      </c>
      <c r="E37" s="2" t="s">
        <v>16</v>
      </c>
      <c r="F37" s="9">
        <v>2</v>
      </c>
      <c r="G37" s="9">
        <v>54</v>
      </c>
      <c r="H37" s="9" t="s">
        <v>1</v>
      </c>
    </row>
    <row r="38" spans="1:8" x14ac:dyDescent="0.15">
      <c r="A38" s="2" t="s">
        <v>9</v>
      </c>
      <c r="B38" s="9" t="s">
        <v>0</v>
      </c>
      <c r="C38" s="13">
        <v>41444</v>
      </c>
      <c r="D38" s="2" t="s">
        <v>17</v>
      </c>
      <c r="E38" s="2" t="s">
        <v>11</v>
      </c>
      <c r="F38" s="9">
        <v>1</v>
      </c>
      <c r="G38" s="9">
        <v>27</v>
      </c>
      <c r="H38" s="9" t="s">
        <v>1</v>
      </c>
    </row>
  </sheetData>
  <pageMargins left="0.78740157499999996" right="0.78740157499999996" top="0.984251969" bottom="0.984251969" header="0.4921259845" footer="0.4921259845"/>
  <pageSetup orientation="portrait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79998168889431442"/>
  </sheetPr>
  <dimension ref="B3:C13"/>
  <sheetViews>
    <sheetView workbookViewId="0">
      <selection activeCell="B9" sqref="B9"/>
    </sheetView>
  </sheetViews>
  <sheetFormatPr baseColWidth="10" defaultRowHeight="13" x14ac:dyDescent="0.15"/>
  <cols>
    <col min="1" max="16384" width="10.83203125" style="10"/>
  </cols>
  <sheetData>
    <row r="3" spans="2:3" x14ac:dyDescent="0.15">
      <c r="B3" s="10" t="s">
        <v>32</v>
      </c>
    </row>
    <row r="4" spans="2:3" x14ac:dyDescent="0.15">
      <c r="B4" s="10" t="s">
        <v>33</v>
      </c>
    </row>
    <row r="6" spans="2:3" x14ac:dyDescent="0.15">
      <c r="B6" s="10" t="s">
        <v>34</v>
      </c>
    </row>
    <row r="8" spans="2:3" x14ac:dyDescent="0.15">
      <c r="B8" s="10" t="s">
        <v>60</v>
      </c>
    </row>
    <row r="10" spans="2:3" x14ac:dyDescent="0.15">
      <c r="B10" s="11" t="s">
        <v>35</v>
      </c>
      <c r="C10" s="12" t="s">
        <v>36</v>
      </c>
    </row>
    <row r="11" spans="2:3" x14ac:dyDescent="0.15">
      <c r="C11" s="12" t="s">
        <v>37</v>
      </c>
    </row>
    <row r="13" spans="2:3" x14ac:dyDescent="0.15">
      <c r="B13" s="11" t="s">
        <v>38</v>
      </c>
      <c r="C13" s="12" t="s">
        <v>39</v>
      </c>
    </row>
  </sheetData>
  <pageMargins left="0.7" right="0.7" top="0.75" bottom="0.75" header="0.3" footer="0.3"/>
  <pageSetup paperSize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79998168889431442"/>
  </sheetPr>
  <dimension ref="A1:H38"/>
  <sheetViews>
    <sheetView workbookViewId="0">
      <selection activeCell="A2" sqref="A2:H38"/>
    </sheetView>
  </sheetViews>
  <sheetFormatPr baseColWidth="10" defaultRowHeight="13" x14ac:dyDescent="0.15"/>
  <cols>
    <col min="1" max="1" width="14.5" bestFit="1" customWidth="1"/>
    <col min="2" max="2" width="15.1640625" style="1" customWidth="1"/>
    <col min="3" max="3" width="13.5" customWidth="1"/>
    <col min="5" max="5" width="13.1640625" bestFit="1" customWidth="1"/>
    <col min="6" max="6" width="12.83203125" style="1" customWidth="1"/>
    <col min="7" max="7" width="16" style="1" customWidth="1"/>
    <col min="8" max="8" width="14.33203125" style="1" customWidth="1"/>
  </cols>
  <sheetData>
    <row r="1" spans="1:8" x14ac:dyDescent="0.15">
      <c r="A1" s="2" t="s">
        <v>23</v>
      </c>
      <c r="B1" s="9" t="s">
        <v>2</v>
      </c>
      <c r="C1" s="2" t="s">
        <v>3</v>
      </c>
      <c r="D1" s="2" t="s">
        <v>4</v>
      </c>
      <c r="E1" s="2" t="s">
        <v>5</v>
      </c>
      <c r="F1" s="9" t="s">
        <v>6</v>
      </c>
      <c r="G1" s="9" t="s">
        <v>7</v>
      </c>
      <c r="H1" s="9" t="s">
        <v>8</v>
      </c>
    </row>
    <row r="2" spans="1:8" x14ac:dyDescent="0.15">
      <c r="A2" s="2" t="s">
        <v>18</v>
      </c>
      <c r="B2" s="9" t="s">
        <v>19</v>
      </c>
      <c r="C2" s="13">
        <v>41310</v>
      </c>
      <c r="D2" s="2" t="s">
        <v>12</v>
      </c>
      <c r="E2" s="2" t="s">
        <v>16</v>
      </c>
      <c r="F2" s="9">
        <v>2</v>
      </c>
      <c r="G2" s="9">
        <v>70</v>
      </c>
      <c r="H2" s="9" t="s">
        <v>1</v>
      </c>
    </row>
    <row r="3" spans="1:8" x14ac:dyDescent="0.15">
      <c r="A3" s="2" t="s">
        <v>18</v>
      </c>
      <c r="B3" s="9" t="s">
        <v>19</v>
      </c>
      <c r="C3" s="13">
        <v>41336</v>
      </c>
      <c r="D3" s="2" t="s">
        <v>20</v>
      </c>
      <c r="E3" s="2" t="s">
        <v>16</v>
      </c>
      <c r="F3" s="9">
        <v>2</v>
      </c>
      <c r="G3" s="9">
        <v>70</v>
      </c>
      <c r="H3" s="9" t="s">
        <v>1</v>
      </c>
    </row>
    <row r="4" spans="1:8" x14ac:dyDescent="0.15">
      <c r="A4" s="2" t="s">
        <v>18</v>
      </c>
      <c r="B4" s="9" t="s">
        <v>19</v>
      </c>
      <c r="C4" s="13">
        <v>41373</v>
      </c>
      <c r="D4" s="2" t="s">
        <v>12</v>
      </c>
      <c r="E4" s="2" t="s">
        <v>16</v>
      </c>
      <c r="F4" s="9">
        <v>2</v>
      </c>
      <c r="G4" s="9">
        <v>70</v>
      </c>
      <c r="H4" s="9" t="s">
        <v>1</v>
      </c>
    </row>
    <row r="5" spans="1:8" x14ac:dyDescent="0.15">
      <c r="A5" s="2" t="s">
        <v>18</v>
      </c>
      <c r="B5" s="9" t="s">
        <v>19</v>
      </c>
      <c r="C5" s="13">
        <v>41378</v>
      </c>
      <c r="D5" s="2" t="s">
        <v>20</v>
      </c>
      <c r="E5" s="2" t="s">
        <v>13</v>
      </c>
      <c r="F5" s="9">
        <v>2</v>
      </c>
      <c r="G5" s="9">
        <v>70</v>
      </c>
      <c r="H5" s="9" t="s">
        <v>1</v>
      </c>
    </row>
    <row r="6" spans="1:8" x14ac:dyDescent="0.15">
      <c r="A6" s="2" t="s">
        <v>18</v>
      </c>
      <c r="B6" s="9" t="s">
        <v>19</v>
      </c>
      <c r="C6" s="13">
        <v>41406</v>
      </c>
      <c r="D6" s="2" t="s">
        <v>20</v>
      </c>
      <c r="E6" s="2" t="s">
        <v>13</v>
      </c>
      <c r="F6" s="9">
        <v>2</v>
      </c>
      <c r="G6" s="9">
        <v>70</v>
      </c>
      <c r="H6" s="9" t="s">
        <v>1</v>
      </c>
    </row>
    <row r="7" spans="1:8" x14ac:dyDescent="0.15">
      <c r="A7" s="2" t="s">
        <v>18</v>
      </c>
      <c r="B7" s="9" t="s">
        <v>19</v>
      </c>
      <c r="C7" s="13">
        <v>41416</v>
      </c>
      <c r="D7" s="2" t="s">
        <v>17</v>
      </c>
      <c r="E7" s="2" t="s">
        <v>16</v>
      </c>
      <c r="F7" s="9">
        <v>2</v>
      </c>
      <c r="G7" s="9">
        <v>70</v>
      </c>
      <c r="H7" s="9" t="s">
        <v>1</v>
      </c>
    </row>
    <row r="8" spans="1:8" x14ac:dyDescent="0.15">
      <c r="A8" s="2" t="s">
        <v>21</v>
      </c>
      <c r="B8" s="9" t="s">
        <v>0</v>
      </c>
      <c r="C8" s="13">
        <v>41406</v>
      </c>
      <c r="D8" s="2" t="s">
        <v>20</v>
      </c>
      <c r="E8" s="2" t="s">
        <v>13</v>
      </c>
      <c r="F8" s="9">
        <v>3</v>
      </c>
      <c r="G8" s="9">
        <v>81</v>
      </c>
      <c r="H8" s="9" t="s">
        <v>1</v>
      </c>
    </row>
    <row r="9" spans="1:8" x14ac:dyDescent="0.15">
      <c r="A9" s="2" t="s">
        <v>9</v>
      </c>
      <c r="B9" s="9" t="s">
        <v>0</v>
      </c>
      <c r="C9" s="13">
        <v>41391</v>
      </c>
      <c r="D9" s="2" t="s">
        <v>10</v>
      </c>
      <c r="E9" s="2" t="s">
        <v>11</v>
      </c>
      <c r="F9" s="9">
        <v>1</v>
      </c>
      <c r="G9" s="9">
        <v>27</v>
      </c>
      <c r="H9" s="9" t="s">
        <v>1</v>
      </c>
    </row>
    <row r="10" spans="1:8" x14ac:dyDescent="0.15">
      <c r="A10" s="2" t="s">
        <v>9</v>
      </c>
      <c r="B10" s="9" t="s">
        <v>0</v>
      </c>
      <c r="C10" s="13">
        <v>41394</v>
      </c>
      <c r="D10" s="2" t="s">
        <v>12</v>
      </c>
      <c r="E10" s="2" t="s">
        <v>13</v>
      </c>
      <c r="F10" s="9">
        <v>1</v>
      </c>
      <c r="G10" s="9">
        <v>27</v>
      </c>
      <c r="H10" s="9" t="s">
        <v>1</v>
      </c>
    </row>
    <row r="11" spans="1:8" x14ac:dyDescent="0.15">
      <c r="A11" s="2" t="s">
        <v>9</v>
      </c>
      <c r="B11" s="9" t="s">
        <v>0</v>
      </c>
      <c r="C11" s="13">
        <v>41404</v>
      </c>
      <c r="D11" s="2" t="s">
        <v>14</v>
      </c>
      <c r="E11" s="2" t="s">
        <v>11</v>
      </c>
      <c r="F11" s="9">
        <v>1</v>
      </c>
      <c r="G11" s="9">
        <v>27</v>
      </c>
      <c r="H11" s="9" t="s">
        <v>1</v>
      </c>
    </row>
    <row r="12" spans="1:8" x14ac:dyDescent="0.15">
      <c r="A12" s="2" t="s">
        <v>9</v>
      </c>
      <c r="B12" s="9" t="s">
        <v>0</v>
      </c>
      <c r="C12" s="13">
        <v>41410</v>
      </c>
      <c r="D12" s="2" t="s">
        <v>15</v>
      </c>
      <c r="E12" s="2" t="s">
        <v>16</v>
      </c>
      <c r="F12" s="9">
        <v>1</v>
      </c>
      <c r="G12" s="9">
        <v>27</v>
      </c>
      <c r="H12" s="9">
        <v>27</v>
      </c>
    </row>
    <row r="13" spans="1:8" x14ac:dyDescent="0.15">
      <c r="A13" s="2" t="s">
        <v>9</v>
      </c>
      <c r="B13" s="9" t="s">
        <v>0</v>
      </c>
      <c r="C13" s="13">
        <v>41444</v>
      </c>
      <c r="D13" s="2" t="s">
        <v>17</v>
      </c>
      <c r="E13" s="2" t="s">
        <v>11</v>
      </c>
      <c r="F13" s="9">
        <v>1</v>
      </c>
      <c r="G13" s="9">
        <v>27</v>
      </c>
      <c r="H13" s="9" t="s">
        <v>1</v>
      </c>
    </row>
    <row r="14" spans="1:8" x14ac:dyDescent="0.15">
      <c r="A14" s="2" t="s">
        <v>21</v>
      </c>
      <c r="B14" s="9" t="s">
        <v>0</v>
      </c>
      <c r="C14" s="13">
        <v>41353</v>
      </c>
      <c r="D14" s="2" t="s">
        <v>17</v>
      </c>
      <c r="E14" s="2" t="s">
        <v>13</v>
      </c>
      <c r="F14" s="9">
        <v>1</v>
      </c>
      <c r="G14" s="9">
        <v>27</v>
      </c>
      <c r="H14" s="9" t="s">
        <v>1</v>
      </c>
    </row>
    <row r="15" spans="1:8" x14ac:dyDescent="0.15">
      <c r="A15" s="2" t="s">
        <v>18</v>
      </c>
      <c r="B15" s="9" t="s">
        <v>19</v>
      </c>
      <c r="C15" s="13">
        <v>41312</v>
      </c>
      <c r="D15" s="2" t="s">
        <v>15</v>
      </c>
      <c r="E15" s="2" t="s">
        <v>11</v>
      </c>
      <c r="F15" s="9">
        <v>1</v>
      </c>
      <c r="G15" s="9">
        <v>35</v>
      </c>
      <c r="H15" s="9" t="s">
        <v>1</v>
      </c>
    </row>
    <row r="16" spans="1:8" x14ac:dyDescent="0.15">
      <c r="A16" s="2" t="s">
        <v>18</v>
      </c>
      <c r="B16" s="9" t="s">
        <v>19</v>
      </c>
      <c r="C16" s="13">
        <v>41320</v>
      </c>
      <c r="D16" s="2" t="s">
        <v>14</v>
      </c>
      <c r="E16" s="2" t="s">
        <v>11</v>
      </c>
      <c r="F16" s="9">
        <v>1</v>
      </c>
      <c r="G16" s="9">
        <v>35</v>
      </c>
      <c r="H16" s="9" t="s">
        <v>1</v>
      </c>
    </row>
    <row r="17" spans="1:8" x14ac:dyDescent="0.15">
      <c r="A17" s="2" t="s">
        <v>18</v>
      </c>
      <c r="B17" s="9" t="s">
        <v>19</v>
      </c>
      <c r="C17" s="13">
        <v>41327</v>
      </c>
      <c r="D17" s="2" t="s">
        <v>14</v>
      </c>
      <c r="E17" s="2" t="s">
        <v>16</v>
      </c>
      <c r="F17" s="9">
        <v>1</v>
      </c>
      <c r="G17" s="9">
        <v>35</v>
      </c>
      <c r="H17" s="9" t="s">
        <v>1</v>
      </c>
    </row>
    <row r="18" spans="1:8" x14ac:dyDescent="0.15">
      <c r="A18" s="2" t="s">
        <v>18</v>
      </c>
      <c r="B18" s="9" t="s">
        <v>19</v>
      </c>
      <c r="C18" s="13">
        <v>41342</v>
      </c>
      <c r="D18" s="2" t="s">
        <v>10</v>
      </c>
      <c r="E18" s="2" t="s">
        <v>16</v>
      </c>
      <c r="F18" s="9">
        <v>1</v>
      </c>
      <c r="G18" s="9">
        <v>35</v>
      </c>
      <c r="H18" s="9">
        <v>35</v>
      </c>
    </row>
    <row r="19" spans="1:8" x14ac:dyDescent="0.15">
      <c r="A19" s="2" t="s">
        <v>18</v>
      </c>
      <c r="B19" s="9" t="s">
        <v>19</v>
      </c>
      <c r="C19" s="13">
        <v>41348</v>
      </c>
      <c r="D19" s="2" t="s">
        <v>14</v>
      </c>
      <c r="E19" s="2" t="s">
        <v>13</v>
      </c>
      <c r="F19" s="9">
        <v>1</v>
      </c>
      <c r="G19" s="9">
        <v>35</v>
      </c>
      <c r="H19" s="9" t="s">
        <v>1</v>
      </c>
    </row>
    <row r="20" spans="1:8" x14ac:dyDescent="0.15">
      <c r="A20" s="2" t="s">
        <v>18</v>
      </c>
      <c r="B20" s="9" t="s">
        <v>19</v>
      </c>
      <c r="C20" s="13">
        <v>41354</v>
      </c>
      <c r="D20" s="2" t="s">
        <v>15</v>
      </c>
      <c r="E20" s="2" t="s">
        <v>16</v>
      </c>
      <c r="F20" s="9">
        <v>1</v>
      </c>
      <c r="G20" s="9">
        <v>35</v>
      </c>
      <c r="H20" s="9" t="s">
        <v>1</v>
      </c>
    </row>
    <row r="21" spans="1:8" x14ac:dyDescent="0.15">
      <c r="A21" s="2" t="s">
        <v>18</v>
      </c>
      <c r="B21" s="9" t="s">
        <v>19</v>
      </c>
      <c r="C21" s="13">
        <v>41363</v>
      </c>
      <c r="D21" s="2" t="s">
        <v>10</v>
      </c>
      <c r="E21" s="2" t="s">
        <v>16</v>
      </c>
      <c r="F21" s="9">
        <v>1</v>
      </c>
      <c r="G21" s="9">
        <v>35</v>
      </c>
      <c r="H21" s="9" t="s">
        <v>1</v>
      </c>
    </row>
    <row r="22" spans="1:8" x14ac:dyDescent="0.15">
      <c r="A22" s="2" t="s">
        <v>18</v>
      </c>
      <c r="B22" s="9" t="s">
        <v>19</v>
      </c>
      <c r="C22" s="13">
        <v>41371</v>
      </c>
      <c r="D22" s="2" t="s">
        <v>20</v>
      </c>
      <c r="E22" s="2" t="s">
        <v>11</v>
      </c>
      <c r="F22" s="9">
        <v>1</v>
      </c>
      <c r="G22" s="9">
        <v>35</v>
      </c>
      <c r="H22" s="9" t="s">
        <v>1</v>
      </c>
    </row>
    <row r="23" spans="1:8" x14ac:dyDescent="0.15">
      <c r="A23" s="2" t="s">
        <v>18</v>
      </c>
      <c r="B23" s="9" t="s">
        <v>19</v>
      </c>
      <c r="C23" s="13">
        <v>41396</v>
      </c>
      <c r="D23" s="2" t="s">
        <v>15</v>
      </c>
      <c r="E23" s="2" t="s">
        <v>11</v>
      </c>
      <c r="F23" s="9">
        <v>1</v>
      </c>
      <c r="G23" s="9">
        <v>35</v>
      </c>
      <c r="H23" s="9" t="s">
        <v>1</v>
      </c>
    </row>
    <row r="24" spans="1:8" x14ac:dyDescent="0.15">
      <c r="A24" s="2" t="s">
        <v>18</v>
      </c>
      <c r="B24" s="9" t="s">
        <v>19</v>
      </c>
      <c r="C24" s="13">
        <v>41401</v>
      </c>
      <c r="D24" s="2" t="s">
        <v>12</v>
      </c>
      <c r="E24" s="2" t="s">
        <v>16</v>
      </c>
      <c r="F24" s="9">
        <v>1</v>
      </c>
      <c r="G24" s="9">
        <v>35</v>
      </c>
      <c r="H24" s="9" t="s">
        <v>1</v>
      </c>
    </row>
    <row r="25" spans="1:8" x14ac:dyDescent="0.15">
      <c r="A25" s="2" t="s">
        <v>18</v>
      </c>
      <c r="B25" s="9" t="s">
        <v>19</v>
      </c>
      <c r="C25" s="13">
        <v>41410</v>
      </c>
      <c r="D25" s="2" t="s">
        <v>15</v>
      </c>
      <c r="E25" s="2" t="s">
        <v>16</v>
      </c>
      <c r="F25" s="9">
        <v>1</v>
      </c>
      <c r="G25" s="9">
        <v>35</v>
      </c>
      <c r="H25" s="9">
        <v>35</v>
      </c>
    </row>
    <row r="26" spans="1:8" x14ac:dyDescent="0.15">
      <c r="A26" s="2" t="s">
        <v>9</v>
      </c>
      <c r="B26" s="9" t="s">
        <v>0</v>
      </c>
      <c r="C26" s="13">
        <v>41397</v>
      </c>
      <c r="D26" s="2" t="s">
        <v>14</v>
      </c>
      <c r="E26" s="2" t="s">
        <v>11</v>
      </c>
      <c r="F26" s="9">
        <v>2</v>
      </c>
      <c r="G26" s="9">
        <v>54</v>
      </c>
      <c r="H26" s="9">
        <v>54</v>
      </c>
    </row>
    <row r="27" spans="1:8" x14ac:dyDescent="0.15">
      <c r="A27" s="2" t="s">
        <v>9</v>
      </c>
      <c r="B27" s="9" t="s">
        <v>0</v>
      </c>
      <c r="C27" s="13">
        <v>41398</v>
      </c>
      <c r="D27" s="2" t="s">
        <v>10</v>
      </c>
      <c r="E27" s="2" t="s">
        <v>13</v>
      </c>
      <c r="F27" s="9">
        <v>2</v>
      </c>
      <c r="G27" s="9">
        <v>54</v>
      </c>
      <c r="H27" s="9" t="s">
        <v>1</v>
      </c>
    </row>
    <row r="28" spans="1:8" x14ac:dyDescent="0.15">
      <c r="A28" s="2" t="s">
        <v>21</v>
      </c>
      <c r="B28" s="9" t="s">
        <v>0</v>
      </c>
      <c r="C28" s="13">
        <v>41359</v>
      </c>
      <c r="D28" s="2" t="s">
        <v>12</v>
      </c>
      <c r="E28" s="2" t="s">
        <v>13</v>
      </c>
      <c r="F28" s="9">
        <v>2</v>
      </c>
      <c r="G28" s="9">
        <v>54</v>
      </c>
      <c r="H28" s="9" t="s">
        <v>1</v>
      </c>
    </row>
    <row r="29" spans="1:8" x14ac:dyDescent="0.15">
      <c r="A29" s="2" t="s">
        <v>21</v>
      </c>
      <c r="B29" s="9" t="s">
        <v>0</v>
      </c>
      <c r="C29" s="13">
        <v>41366</v>
      </c>
      <c r="D29" s="2" t="s">
        <v>12</v>
      </c>
      <c r="E29" s="2" t="s">
        <v>13</v>
      </c>
      <c r="F29" s="9">
        <v>2</v>
      </c>
      <c r="G29" s="9">
        <v>54</v>
      </c>
      <c r="H29" s="9" t="s">
        <v>1</v>
      </c>
    </row>
    <row r="30" spans="1:8" x14ac:dyDescent="0.15">
      <c r="A30" s="2" t="s">
        <v>21</v>
      </c>
      <c r="B30" s="9" t="s">
        <v>0</v>
      </c>
      <c r="C30" s="13">
        <v>41370</v>
      </c>
      <c r="D30" s="2" t="s">
        <v>10</v>
      </c>
      <c r="E30" s="2" t="s">
        <v>16</v>
      </c>
      <c r="F30" s="9">
        <v>2</v>
      </c>
      <c r="G30" s="9">
        <v>54</v>
      </c>
      <c r="H30" s="9" t="s">
        <v>1</v>
      </c>
    </row>
    <row r="31" spans="1:8" x14ac:dyDescent="0.15">
      <c r="A31" s="2" t="s">
        <v>21</v>
      </c>
      <c r="B31" s="9" t="s">
        <v>0</v>
      </c>
      <c r="C31" s="13">
        <v>41373</v>
      </c>
      <c r="D31" s="2" t="s">
        <v>12</v>
      </c>
      <c r="E31" s="2" t="s">
        <v>13</v>
      </c>
      <c r="F31" s="9">
        <v>2</v>
      </c>
      <c r="G31" s="9">
        <v>54</v>
      </c>
      <c r="H31" s="9" t="s">
        <v>1</v>
      </c>
    </row>
    <row r="32" spans="1:8" x14ac:dyDescent="0.15">
      <c r="A32" s="2" t="s">
        <v>21</v>
      </c>
      <c r="B32" s="9" t="s">
        <v>0</v>
      </c>
      <c r="C32" s="13">
        <v>41378</v>
      </c>
      <c r="D32" s="2" t="s">
        <v>20</v>
      </c>
      <c r="E32" s="2" t="s">
        <v>11</v>
      </c>
      <c r="F32" s="9">
        <v>2</v>
      </c>
      <c r="G32" s="9">
        <v>54</v>
      </c>
      <c r="H32" s="9">
        <v>54</v>
      </c>
    </row>
    <row r="33" spans="1:8" x14ac:dyDescent="0.15">
      <c r="A33" s="2" t="s">
        <v>21</v>
      </c>
      <c r="B33" s="9" t="s">
        <v>0</v>
      </c>
      <c r="C33" s="13">
        <v>41383</v>
      </c>
      <c r="D33" s="2" t="s">
        <v>14</v>
      </c>
      <c r="E33" s="2" t="s">
        <v>13</v>
      </c>
      <c r="F33" s="9">
        <v>2</v>
      </c>
      <c r="G33" s="9">
        <v>54</v>
      </c>
      <c r="H33" s="9" t="s">
        <v>1</v>
      </c>
    </row>
    <row r="34" spans="1:8" x14ac:dyDescent="0.15">
      <c r="A34" s="2" t="s">
        <v>21</v>
      </c>
      <c r="B34" s="9" t="s">
        <v>0</v>
      </c>
      <c r="C34" s="13">
        <v>41385</v>
      </c>
      <c r="D34" s="2" t="s">
        <v>20</v>
      </c>
      <c r="E34" s="2" t="s">
        <v>13</v>
      </c>
      <c r="F34" s="9">
        <v>2</v>
      </c>
      <c r="G34" s="9">
        <v>54</v>
      </c>
      <c r="H34" s="9" t="s">
        <v>1</v>
      </c>
    </row>
    <row r="35" spans="1:8" x14ac:dyDescent="0.15">
      <c r="A35" s="2" t="s">
        <v>21</v>
      </c>
      <c r="B35" s="9" t="s">
        <v>0</v>
      </c>
      <c r="C35" s="13">
        <v>41411</v>
      </c>
      <c r="D35" s="2" t="s">
        <v>14</v>
      </c>
      <c r="E35" s="2" t="s">
        <v>13</v>
      </c>
      <c r="F35" s="9">
        <v>2</v>
      </c>
      <c r="G35" s="9">
        <v>54</v>
      </c>
      <c r="H35" s="9" t="s">
        <v>1</v>
      </c>
    </row>
    <row r="36" spans="1:8" x14ac:dyDescent="0.15">
      <c r="A36" s="2" t="s">
        <v>21</v>
      </c>
      <c r="B36" s="9" t="s">
        <v>0</v>
      </c>
      <c r="C36" s="13">
        <v>41413</v>
      </c>
      <c r="D36" s="2" t="s">
        <v>20</v>
      </c>
      <c r="E36" s="2" t="s">
        <v>13</v>
      </c>
      <c r="F36" s="9">
        <v>2</v>
      </c>
      <c r="G36" s="9">
        <v>54</v>
      </c>
      <c r="H36" s="9" t="s">
        <v>1</v>
      </c>
    </row>
    <row r="37" spans="1:8" x14ac:dyDescent="0.15">
      <c r="A37" s="2" t="s">
        <v>21</v>
      </c>
      <c r="B37" s="9" t="s">
        <v>0</v>
      </c>
      <c r="C37" s="13">
        <v>41419</v>
      </c>
      <c r="D37" s="2" t="s">
        <v>10</v>
      </c>
      <c r="E37" s="2" t="s">
        <v>13</v>
      </c>
      <c r="F37" s="9">
        <v>2</v>
      </c>
      <c r="G37" s="9">
        <v>54</v>
      </c>
      <c r="H37" s="9" t="s">
        <v>1</v>
      </c>
    </row>
    <row r="38" spans="1:8" x14ac:dyDescent="0.15">
      <c r="A38" s="2" t="s">
        <v>21</v>
      </c>
      <c r="B38" s="9" t="s">
        <v>0</v>
      </c>
      <c r="C38" s="13">
        <v>41425</v>
      </c>
      <c r="D38" s="2" t="s">
        <v>14</v>
      </c>
      <c r="E38" s="2" t="s">
        <v>16</v>
      </c>
      <c r="F38" s="9">
        <v>2</v>
      </c>
      <c r="G38" s="9">
        <v>54</v>
      </c>
      <c r="H38" s="9" t="s">
        <v>1</v>
      </c>
    </row>
  </sheetData>
  <conditionalFormatting sqref="G2:G38">
    <cfRule type="cellIs" dxfId="1" priority="1" operator="greaterThan">
      <formula>60</formula>
    </cfRule>
  </conditionalFormatting>
  <pageMargins left="0.78740157499999996" right="0.78740157499999996" top="0.984251969" bottom="0.984251969" header="0.4921259845" footer="0.4921259845"/>
  <pageSetup orientation="portrait"/>
  <headerFooter alignWithMargins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79998168889431442"/>
  </sheetPr>
  <dimension ref="A1:H38"/>
  <sheetViews>
    <sheetView workbookViewId="0">
      <selection activeCell="F16" sqref="F16"/>
    </sheetView>
  </sheetViews>
  <sheetFormatPr baseColWidth="10" defaultRowHeight="13" x14ac:dyDescent="0.15"/>
  <cols>
    <col min="1" max="1" width="14.5" bestFit="1" customWidth="1"/>
    <col min="2" max="2" width="15.1640625" style="1" customWidth="1"/>
    <col min="3" max="3" width="13.5" customWidth="1"/>
    <col min="5" max="5" width="13.1640625" bestFit="1" customWidth="1"/>
    <col min="6" max="6" width="12.83203125" style="1" customWidth="1"/>
    <col min="7" max="7" width="16" style="1" customWidth="1"/>
    <col min="8" max="8" width="14.33203125" style="1" customWidth="1"/>
  </cols>
  <sheetData>
    <row r="1" spans="1:8" x14ac:dyDescent="0.15">
      <c r="A1" s="2" t="s">
        <v>23</v>
      </c>
      <c r="B1" s="9" t="s">
        <v>2</v>
      </c>
      <c r="C1" s="2" t="s">
        <v>3</v>
      </c>
      <c r="D1" s="2" t="s">
        <v>4</v>
      </c>
      <c r="E1" s="2" t="s">
        <v>5</v>
      </c>
      <c r="F1" s="9" t="s">
        <v>6</v>
      </c>
      <c r="G1" s="9" t="s">
        <v>7</v>
      </c>
      <c r="H1" s="9" t="s">
        <v>8</v>
      </c>
    </row>
    <row r="2" spans="1:8" x14ac:dyDescent="0.15">
      <c r="A2" s="2" t="s">
        <v>9</v>
      </c>
      <c r="B2" s="9" t="s">
        <v>0</v>
      </c>
      <c r="C2" s="13">
        <v>41391</v>
      </c>
      <c r="D2" s="2" t="s">
        <v>10</v>
      </c>
      <c r="E2" s="2" t="s">
        <v>11</v>
      </c>
      <c r="F2" s="9">
        <v>1</v>
      </c>
      <c r="G2" s="9">
        <v>27</v>
      </c>
      <c r="H2" s="9" t="s">
        <v>1</v>
      </c>
    </row>
    <row r="3" spans="1:8" x14ac:dyDescent="0.15">
      <c r="A3" s="2" t="s">
        <v>9</v>
      </c>
      <c r="B3" s="9" t="s">
        <v>0</v>
      </c>
      <c r="C3" s="13">
        <v>41394</v>
      </c>
      <c r="D3" s="2" t="s">
        <v>12</v>
      </c>
      <c r="E3" s="2" t="s">
        <v>13</v>
      </c>
      <c r="F3" s="9">
        <v>1</v>
      </c>
      <c r="G3" s="9">
        <v>27</v>
      </c>
      <c r="H3" s="9" t="s">
        <v>1</v>
      </c>
    </row>
    <row r="4" spans="1:8" x14ac:dyDescent="0.15">
      <c r="A4" s="2" t="s">
        <v>9</v>
      </c>
      <c r="B4" s="9" t="s">
        <v>0</v>
      </c>
      <c r="C4" s="13">
        <v>41397</v>
      </c>
      <c r="D4" s="2" t="s">
        <v>14</v>
      </c>
      <c r="E4" s="2" t="s">
        <v>11</v>
      </c>
      <c r="F4" s="9">
        <v>2</v>
      </c>
      <c r="G4" s="9">
        <v>54</v>
      </c>
      <c r="H4" s="9">
        <v>54</v>
      </c>
    </row>
    <row r="5" spans="1:8" x14ac:dyDescent="0.15">
      <c r="A5" s="2" t="s">
        <v>9</v>
      </c>
      <c r="B5" s="9" t="s">
        <v>0</v>
      </c>
      <c r="C5" s="13">
        <v>41398</v>
      </c>
      <c r="D5" s="2" t="s">
        <v>10</v>
      </c>
      <c r="E5" s="2" t="s">
        <v>13</v>
      </c>
      <c r="F5" s="9">
        <v>2</v>
      </c>
      <c r="G5" s="9">
        <v>54</v>
      </c>
      <c r="H5" s="9" t="s">
        <v>1</v>
      </c>
    </row>
    <row r="6" spans="1:8" x14ac:dyDescent="0.15">
      <c r="A6" s="2" t="s">
        <v>9</v>
      </c>
      <c r="B6" s="9" t="s">
        <v>0</v>
      </c>
      <c r="C6" s="13">
        <v>41404</v>
      </c>
      <c r="D6" s="2" t="s">
        <v>14</v>
      </c>
      <c r="E6" s="2" t="s">
        <v>11</v>
      </c>
      <c r="F6" s="9">
        <v>1</v>
      </c>
      <c r="G6" s="9">
        <v>27</v>
      </c>
      <c r="H6" s="9" t="s">
        <v>1</v>
      </c>
    </row>
    <row r="7" spans="1:8" x14ac:dyDescent="0.15">
      <c r="A7" s="2" t="s">
        <v>9</v>
      </c>
      <c r="B7" s="9" t="s">
        <v>0</v>
      </c>
      <c r="C7" s="13">
        <v>41410</v>
      </c>
      <c r="D7" s="2" t="s">
        <v>15</v>
      </c>
      <c r="E7" s="2" t="s">
        <v>16</v>
      </c>
      <c r="F7" s="9">
        <v>1</v>
      </c>
      <c r="G7" s="9">
        <v>27</v>
      </c>
      <c r="H7" s="9">
        <v>27</v>
      </c>
    </row>
    <row r="8" spans="1:8" x14ac:dyDescent="0.15">
      <c r="A8" s="2" t="s">
        <v>9</v>
      </c>
      <c r="B8" s="9" t="s">
        <v>0</v>
      </c>
      <c r="C8" s="13">
        <v>41444</v>
      </c>
      <c r="D8" s="2" t="s">
        <v>17</v>
      </c>
      <c r="E8" s="2" t="s">
        <v>11</v>
      </c>
      <c r="F8" s="9">
        <v>1</v>
      </c>
      <c r="G8" s="9">
        <v>27</v>
      </c>
      <c r="H8" s="9" t="s">
        <v>1</v>
      </c>
    </row>
    <row r="9" spans="1:8" x14ac:dyDescent="0.15">
      <c r="A9" s="2" t="s">
        <v>18</v>
      </c>
      <c r="B9" s="9" t="s">
        <v>19</v>
      </c>
      <c r="C9" s="13">
        <v>41310</v>
      </c>
      <c r="D9" s="2" t="s">
        <v>12</v>
      </c>
      <c r="E9" s="2" t="s">
        <v>16</v>
      </c>
      <c r="F9" s="9">
        <v>2</v>
      </c>
      <c r="G9" s="9">
        <v>70</v>
      </c>
      <c r="H9" s="9" t="s">
        <v>1</v>
      </c>
    </row>
    <row r="10" spans="1:8" x14ac:dyDescent="0.15">
      <c r="A10" s="2" t="s">
        <v>18</v>
      </c>
      <c r="B10" s="9" t="s">
        <v>19</v>
      </c>
      <c r="C10" s="13">
        <v>41312</v>
      </c>
      <c r="D10" s="2" t="s">
        <v>15</v>
      </c>
      <c r="E10" s="2" t="s">
        <v>11</v>
      </c>
      <c r="F10" s="9">
        <v>1</v>
      </c>
      <c r="G10" s="9">
        <v>35</v>
      </c>
      <c r="H10" s="9" t="s">
        <v>1</v>
      </c>
    </row>
    <row r="11" spans="1:8" x14ac:dyDescent="0.15">
      <c r="A11" s="2" t="s">
        <v>18</v>
      </c>
      <c r="B11" s="9" t="s">
        <v>19</v>
      </c>
      <c r="C11" s="13">
        <v>41320</v>
      </c>
      <c r="D11" s="2" t="s">
        <v>14</v>
      </c>
      <c r="E11" s="2" t="s">
        <v>11</v>
      </c>
      <c r="F11" s="9">
        <v>1</v>
      </c>
      <c r="G11" s="9">
        <v>35</v>
      </c>
      <c r="H11" s="9" t="s">
        <v>1</v>
      </c>
    </row>
    <row r="12" spans="1:8" x14ac:dyDescent="0.15">
      <c r="A12" s="2" t="s">
        <v>18</v>
      </c>
      <c r="B12" s="9" t="s">
        <v>19</v>
      </c>
      <c r="C12" s="13">
        <v>41327</v>
      </c>
      <c r="D12" s="2" t="s">
        <v>14</v>
      </c>
      <c r="E12" s="2" t="s">
        <v>16</v>
      </c>
      <c r="F12" s="9">
        <v>1</v>
      </c>
      <c r="G12" s="9">
        <v>35</v>
      </c>
      <c r="H12" s="9" t="s">
        <v>1</v>
      </c>
    </row>
    <row r="13" spans="1:8" x14ac:dyDescent="0.15">
      <c r="A13" s="2" t="s">
        <v>18</v>
      </c>
      <c r="B13" s="9" t="s">
        <v>19</v>
      </c>
      <c r="C13" s="13">
        <v>41336</v>
      </c>
      <c r="D13" s="2" t="s">
        <v>20</v>
      </c>
      <c r="E13" s="2" t="s">
        <v>16</v>
      </c>
      <c r="F13" s="9">
        <v>2</v>
      </c>
      <c r="G13" s="9">
        <v>70</v>
      </c>
      <c r="H13" s="9" t="s">
        <v>1</v>
      </c>
    </row>
    <row r="14" spans="1:8" x14ac:dyDescent="0.15">
      <c r="A14" s="2" t="s">
        <v>18</v>
      </c>
      <c r="B14" s="9" t="s">
        <v>19</v>
      </c>
      <c r="C14" s="13">
        <v>41342</v>
      </c>
      <c r="D14" s="2" t="s">
        <v>10</v>
      </c>
      <c r="E14" s="2" t="s">
        <v>16</v>
      </c>
      <c r="F14" s="9">
        <v>1</v>
      </c>
      <c r="G14" s="9">
        <v>35</v>
      </c>
      <c r="H14" s="9">
        <v>35</v>
      </c>
    </row>
    <row r="15" spans="1:8" x14ac:dyDescent="0.15">
      <c r="A15" s="2" t="s">
        <v>18</v>
      </c>
      <c r="B15" s="9" t="s">
        <v>19</v>
      </c>
      <c r="C15" s="13">
        <v>41348</v>
      </c>
      <c r="D15" s="2" t="s">
        <v>14</v>
      </c>
      <c r="E15" s="2" t="s">
        <v>13</v>
      </c>
      <c r="F15" s="9">
        <v>1</v>
      </c>
      <c r="G15" s="9">
        <v>35</v>
      </c>
      <c r="H15" s="9" t="s">
        <v>1</v>
      </c>
    </row>
    <row r="16" spans="1:8" x14ac:dyDescent="0.15">
      <c r="A16" s="2" t="s">
        <v>18</v>
      </c>
      <c r="B16" s="9" t="s">
        <v>19</v>
      </c>
      <c r="C16" s="13">
        <v>41354</v>
      </c>
      <c r="D16" s="2" t="s">
        <v>15</v>
      </c>
      <c r="E16" s="2" t="s">
        <v>16</v>
      </c>
      <c r="F16" s="9">
        <v>1</v>
      </c>
      <c r="G16" s="9">
        <v>35</v>
      </c>
      <c r="H16" s="9" t="s">
        <v>1</v>
      </c>
    </row>
    <row r="17" spans="1:8" x14ac:dyDescent="0.15">
      <c r="A17" s="2" t="s">
        <v>18</v>
      </c>
      <c r="B17" s="9" t="s">
        <v>19</v>
      </c>
      <c r="C17" s="13">
        <v>41363</v>
      </c>
      <c r="D17" s="2" t="s">
        <v>10</v>
      </c>
      <c r="E17" s="2" t="s">
        <v>16</v>
      </c>
      <c r="F17" s="9">
        <v>1</v>
      </c>
      <c r="G17" s="9">
        <v>35</v>
      </c>
      <c r="H17" s="9" t="s">
        <v>1</v>
      </c>
    </row>
    <row r="18" spans="1:8" x14ac:dyDescent="0.15">
      <c r="A18" s="2" t="s">
        <v>18</v>
      </c>
      <c r="B18" s="9" t="s">
        <v>19</v>
      </c>
      <c r="C18" s="13">
        <v>41371</v>
      </c>
      <c r="D18" s="2" t="s">
        <v>20</v>
      </c>
      <c r="E18" s="2" t="s">
        <v>11</v>
      </c>
      <c r="F18" s="9">
        <v>1</v>
      </c>
      <c r="G18" s="9">
        <v>35</v>
      </c>
      <c r="H18" s="9" t="s">
        <v>1</v>
      </c>
    </row>
    <row r="19" spans="1:8" x14ac:dyDescent="0.15">
      <c r="A19" s="2" t="s">
        <v>18</v>
      </c>
      <c r="B19" s="9" t="s">
        <v>19</v>
      </c>
      <c r="C19" s="13">
        <v>41373</v>
      </c>
      <c r="D19" s="2" t="s">
        <v>12</v>
      </c>
      <c r="E19" s="2" t="s">
        <v>16</v>
      </c>
      <c r="F19" s="9">
        <v>2</v>
      </c>
      <c r="G19" s="9">
        <v>70</v>
      </c>
      <c r="H19" s="9" t="s">
        <v>1</v>
      </c>
    </row>
    <row r="20" spans="1:8" x14ac:dyDescent="0.15">
      <c r="A20" s="2" t="s">
        <v>18</v>
      </c>
      <c r="B20" s="9" t="s">
        <v>19</v>
      </c>
      <c r="C20" s="13">
        <v>41378</v>
      </c>
      <c r="D20" s="2" t="s">
        <v>20</v>
      </c>
      <c r="E20" s="2" t="s">
        <v>13</v>
      </c>
      <c r="F20" s="9">
        <v>2</v>
      </c>
      <c r="G20" s="9">
        <v>70</v>
      </c>
      <c r="H20" s="9" t="s">
        <v>1</v>
      </c>
    </row>
    <row r="21" spans="1:8" x14ac:dyDescent="0.15">
      <c r="A21" s="2" t="s">
        <v>18</v>
      </c>
      <c r="B21" s="9" t="s">
        <v>19</v>
      </c>
      <c r="C21" s="13">
        <v>41396</v>
      </c>
      <c r="D21" s="2" t="s">
        <v>15</v>
      </c>
      <c r="E21" s="2" t="s">
        <v>11</v>
      </c>
      <c r="F21" s="9">
        <v>1</v>
      </c>
      <c r="G21" s="9">
        <v>35</v>
      </c>
      <c r="H21" s="9" t="s">
        <v>1</v>
      </c>
    </row>
    <row r="22" spans="1:8" x14ac:dyDescent="0.15">
      <c r="A22" s="2" t="s">
        <v>18</v>
      </c>
      <c r="B22" s="9" t="s">
        <v>19</v>
      </c>
      <c r="C22" s="13">
        <v>41401</v>
      </c>
      <c r="D22" s="2" t="s">
        <v>12</v>
      </c>
      <c r="E22" s="2" t="s">
        <v>16</v>
      </c>
      <c r="F22" s="9">
        <v>1</v>
      </c>
      <c r="G22" s="9">
        <v>35</v>
      </c>
      <c r="H22" s="9" t="s">
        <v>1</v>
      </c>
    </row>
    <row r="23" spans="1:8" x14ac:dyDescent="0.15">
      <c r="A23" s="2" t="s">
        <v>18</v>
      </c>
      <c r="B23" s="9" t="s">
        <v>19</v>
      </c>
      <c r="C23" s="13">
        <v>41406</v>
      </c>
      <c r="D23" s="2" t="s">
        <v>20</v>
      </c>
      <c r="E23" s="2" t="s">
        <v>13</v>
      </c>
      <c r="F23" s="9">
        <v>2</v>
      </c>
      <c r="G23" s="9">
        <v>70</v>
      </c>
      <c r="H23" s="9" t="s">
        <v>1</v>
      </c>
    </row>
    <row r="24" spans="1:8" x14ac:dyDescent="0.15">
      <c r="A24" s="2" t="s">
        <v>18</v>
      </c>
      <c r="B24" s="9" t="s">
        <v>19</v>
      </c>
      <c r="C24" s="13">
        <v>41410</v>
      </c>
      <c r="D24" s="2" t="s">
        <v>15</v>
      </c>
      <c r="E24" s="2" t="s">
        <v>16</v>
      </c>
      <c r="F24" s="9">
        <v>1</v>
      </c>
      <c r="G24" s="9">
        <v>35</v>
      </c>
      <c r="H24" s="9">
        <v>35</v>
      </c>
    </row>
    <row r="25" spans="1:8" x14ac:dyDescent="0.15">
      <c r="A25" s="2" t="s">
        <v>18</v>
      </c>
      <c r="B25" s="9" t="s">
        <v>19</v>
      </c>
      <c r="C25" s="13">
        <v>41416</v>
      </c>
      <c r="D25" s="2" t="s">
        <v>17</v>
      </c>
      <c r="E25" s="2" t="s">
        <v>16</v>
      </c>
      <c r="F25" s="9">
        <v>2</v>
      </c>
      <c r="G25" s="9">
        <v>70</v>
      </c>
      <c r="H25" s="9" t="s">
        <v>1</v>
      </c>
    </row>
    <row r="26" spans="1:8" x14ac:dyDescent="0.15">
      <c r="A26" s="2" t="s">
        <v>21</v>
      </c>
      <c r="B26" s="9" t="s">
        <v>0</v>
      </c>
      <c r="C26" s="13">
        <v>41353</v>
      </c>
      <c r="D26" s="2" t="s">
        <v>17</v>
      </c>
      <c r="E26" s="2" t="s">
        <v>13</v>
      </c>
      <c r="F26" s="9">
        <v>1</v>
      </c>
      <c r="G26" s="9">
        <v>27</v>
      </c>
      <c r="H26" s="9" t="s">
        <v>1</v>
      </c>
    </row>
    <row r="27" spans="1:8" x14ac:dyDescent="0.15">
      <c r="A27" s="2" t="s">
        <v>21</v>
      </c>
      <c r="B27" s="9" t="s">
        <v>0</v>
      </c>
      <c r="C27" s="13">
        <v>41359</v>
      </c>
      <c r="D27" s="2" t="s">
        <v>12</v>
      </c>
      <c r="E27" s="2" t="s">
        <v>13</v>
      </c>
      <c r="F27" s="9">
        <v>2</v>
      </c>
      <c r="G27" s="9">
        <v>54</v>
      </c>
      <c r="H27" s="9" t="s">
        <v>1</v>
      </c>
    </row>
    <row r="28" spans="1:8" x14ac:dyDescent="0.15">
      <c r="A28" s="2" t="s">
        <v>21</v>
      </c>
      <c r="B28" s="9" t="s">
        <v>0</v>
      </c>
      <c r="C28" s="13">
        <v>41366</v>
      </c>
      <c r="D28" s="2" t="s">
        <v>12</v>
      </c>
      <c r="E28" s="2" t="s">
        <v>13</v>
      </c>
      <c r="F28" s="9">
        <v>2</v>
      </c>
      <c r="G28" s="9">
        <v>54</v>
      </c>
      <c r="H28" s="9" t="s">
        <v>1</v>
      </c>
    </row>
    <row r="29" spans="1:8" x14ac:dyDescent="0.15">
      <c r="A29" s="2" t="s">
        <v>21</v>
      </c>
      <c r="B29" s="9" t="s">
        <v>0</v>
      </c>
      <c r="C29" s="13">
        <v>41370</v>
      </c>
      <c r="D29" s="2" t="s">
        <v>10</v>
      </c>
      <c r="E29" s="2" t="s">
        <v>16</v>
      </c>
      <c r="F29" s="9">
        <v>2</v>
      </c>
      <c r="G29" s="9">
        <v>54</v>
      </c>
      <c r="H29" s="9" t="s">
        <v>1</v>
      </c>
    </row>
    <row r="30" spans="1:8" x14ac:dyDescent="0.15">
      <c r="A30" s="2" t="s">
        <v>21</v>
      </c>
      <c r="B30" s="9" t="s">
        <v>0</v>
      </c>
      <c r="C30" s="13">
        <v>41373</v>
      </c>
      <c r="D30" s="2" t="s">
        <v>12</v>
      </c>
      <c r="E30" s="2" t="s">
        <v>13</v>
      </c>
      <c r="F30" s="9">
        <v>2</v>
      </c>
      <c r="G30" s="9">
        <v>54</v>
      </c>
      <c r="H30" s="9" t="s">
        <v>1</v>
      </c>
    </row>
    <row r="31" spans="1:8" x14ac:dyDescent="0.15">
      <c r="A31" s="2" t="s">
        <v>21</v>
      </c>
      <c r="B31" s="9" t="s">
        <v>0</v>
      </c>
      <c r="C31" s="13">
        <v>41378</v>
      </c>
      <c r="D31" s="2" t="s">
        <v>20</v>
      </c>
      <c r="E31" s="2" t="s">
        <v>11</v>
      </c>
      <c r="F31" s="9">
        <v>2</v>
      </c>
      <c r="G31" s="9">
        <v>54</v>
      </c>
      <c r="H31" s="9">
        <v>54</v>
      </c>
    </row>
    <row r="32" spans="1:8" x14ac:dyDescent="0.15">
      <c r="A32" s="2" t="s">
        <v>21</v>
      </c>
      <c r="B32" s="9" t="s">
        <v>0</v>
      </c>
      <c r="C32" s="13">
        <v>41383</v>
      </c>
      <c r="D32" s="2" t="s">
        <v>14</v>
      </c>
      <c r="E32" s="2" t="s">
        <v>13</v>
      </c>
      <c r="F32" s="9">
        <v>2</v>
      </c>
      <c r="G32" s="9">
        <v>54</v>
      </c>
      <c r="H32" s="9" t="s">
        <v>1</v>
      </c>
    </row>
    <row r="33" spans="1:8" x14ac:dyDescent="0.15">
      <c r="A33" s="2" t="s">
        <v>21</v>
      </c>
      <c r="B33" s="9" t="s">
        <v>0</v>
      </c>
      <c r="C33" s="13">
        <v>41385</v>
      </c>
      <c r="D33" s="2" t="s">
        <v>20</v>
      </c>
      <c r="E33" s="2" t="s">
        <v>13</v>
      </c>
      <c r="F33" s="9">
        <v>2</v>
      </c>
      <c r="G33" s="9">
        <v>54</v>
      </c>
      <c r="H33" s="9" t="s">
        <v>1</v>
      </c>
    </row>
    <row r="34" spans="1:8" x14ac:dyDescent="0.15">
      <c r="A34" s="2" t="s">
        <v>21</v>
      </c>
      <c r="B34" s="9" t="s">
        <v>0</v>
      </c>
      <c r="C34" s="13">
        <v>41406</v>
      </c>
      <c r="D34" s="2" t="s">
        <v>20</v>
      </c>
      <c r="E34" s="2" t="s">
        <v>13</v>
      </c>
      <c r="F34" s="9">
        <v>3</v>
      </c>
      <c r="G34" s="9">
        <v>81</v>
      </c>
      <c r="H34" s="9" t="s">
        <v>1</v>
      </c>
    </row>
    <row r="35" spans="1:8" x14ac:dyDescent="0.15">
      <c r="A35" s="2" t="s">
        <v>21</v>
      </c>
      <c r="B35" s="9" t="s">
        <v>0</v>
      </c>
      <c r="C35" s="13">
        <v>41411</v>
      </c>
      <c r="D35" s="2" t="s">
        <v>14</v>
      </c>
      <c r="E35" s="2" t="s">
        <v>13</v>
      </c>
      <c r="F35" s="9">
        <v>2</v>
      </c>
      <c r="G35" s="9">
        <v>54</v>
      </c>
      <c r="H35" s="9" t="s">
        <v>1</v>
      </c>
    </row>
    <row r="36" spans="1:8" x14ac:dyDescent="0.15">
      <c r="A36" s="2" t="s">
        <v>21</v>
      </c>
      <c r="B36" s="9" t="s">
        <v>0</v>
      </c>
      <c r="C36" s="13">
        <v>41413</v>
      </c>
      <c r="D36" s="2" t="s">
        <v>20</v>
      </c>
      <c r="E36" s="2" t="s">
        <v>13</v>
      </c>
      <c r="F36" s="9">
        <v>2</v>
      </c>
      <c r="G36" s="9">
        <v>54</v>
      </c>
      <c r="H36" s="9" t="s">
        <v>1</v>
      </c>
    </row>
    <row r="37" spans="1:8" x14ac:dyDescent="0.15">
      <c r="A37" s="2" t="s">
        <v>21</v>
      </c>
      <c r="B37" s="9" t="s">
        <v>0</v>
      </c>
      <c r="C37" s="13">
        <v>41419</v>
      </c>
      <c r="D37" s="2" t="s">
        <v>10</v>
      </c>
      <c r="E37" s="2" t="s">
        <v>13</v>
      </c>
      <c r="F37" s="9">
        <v>2</v>
      </c>
      <c r="G37" s="9">
        <v>54</v>
      </c>
      <c r="H37" s="9" t="s">
        <v>1</v>
      </c>
    </row>
    <row r="38" spans="1:8" x14ac:dyDescent="0.15">
      <c r="A38" s="2" t="s">
        <v>21</v>
      </c>
      <c r="B38" s="9" t="s">
        <v>0</v>
      </c>
      <c r="C38" s="13">
        <v>41425</v>
      </c>
      <c r="D38" s="2" t="s">
        <v>14</v>
      </c>
      <c r="E38" s="2" t="s">
        <v>16</v>
      </c>
      <c r="F38" s="9">
        <v>2</v>
      </c>
      <c r="G38" s="9">
        <v>54</v>
      </c>
      <c r="H38" s="9" t="s">
        <v>1</v>
      </c>
    </row>
  </sheetData>
  <conditionalFormatting sqref="G2:G38">
    <cfRule type="cellIs" dxfId="0" priority="1" operator="greaterThan">
      <formula>60</formula>
    </cfRule>
  </conditionalFormatting>
  <pageMargins left="0.78740157499999996" right="0.78740157499999996" top="0.984251969" bottom="0.984251969" header="0.4921259845" footer="0.4921259845"/>
  <pageSetup orientation="portrait"/>
  <headerFooter alignWithMargins="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0.59999389629810485"/>
  </sheetPr>
  <dimension ref="A1:A10"/>
  <sheetViews>
    <sheetView showGridLines="0" workbookViewId="0">
      <selection activeCell="A4" sqref="A4"/>
    </sheetView>
  </sheetViews>
  <sheetFormatPr baseColWidth="10" defaultRowHeight="13" x14ac:dyDescent="0.15"/>
  <cols>
    <col min="1" max="16384" width="10.83203125" style="5"/>
  </cols>
  <sheetData>
    <row r="1" spans="1:1" ht="19" x14ac:dyDescent="0.2">
      <c r="A1" s="7" t="s">
        <v>31</v>
      </c>
    </row>
    <row r="2" spans="1:1" s="3" customFormat="1" ht="19.5" customHeight="1" x14ac:dyDescent="0.2">
      <c r="A2" s="3" t="s">
        <v>30</v>
      </c>
    </row>
    <row r="3" spans="1:1" ht="20" customHeight="1" x14ac:dyDescent="0.2">
      <c r="A3" s="8" t="s">
        <v>43</v>
      </c>
    </row>
    <row r="4" spans="1:1" ht="20" customHeight="1" x14ac:dyDescent="0.2">
      <c r="A4" s="8" t="s">
        <v>42</v>
      </c>
    </row>
    <row r="5" spans="1:1" ht="20" customHeight="1" x14ac:dyDescent="0.15"/>
    <row r="6" spans="1:1" ht="20" customHeight="1" x14ac:dyDescent="0.15">
      <c r="A6" s="4" t="s">
        <v>24</v>
      </c>
    </row>
    <row r="7" spans="1:1" ht="20" customHeight="1" x14ac:dyDescent="0.15">
      <c r="A7" s="6" t="s">
        <v>40</v>
      </c>
    </row>
    <row r="8" spans="1:1" ht="20" customHeight="1" x14ac:dyDescent="0.15">
      <c r="A8" s="6" t="s">
        <v>41</v>
      </c>
    </row>
    <row r="9" spans="1:1" ht="20" customHeight="1" x14ac:dyDescent="0.15">
      <c r="A9" s="4"/>
    </row>
    <row r="10" spans="1:1" ht="20" customHeight="1" x14ac:dyDescent="0.15"/>
  </sheetData>
  <phoneticPr fontId="1" type="noConversion"/>
  <pageMargins left="0.78740157499999996" right="0.78740157499999996" top="0.984251969" bottom="0.984251969" header="0.4921259845" footer="0.492125984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0.59999389629810485"/>
  </sheetPr>
  <dimension ref="A1:H39"/>
  <sheetViews>
    <sheetView workbookViewId="0">
      <selection activeCell="G43" sqref="G43"/>
    </sheetView>
  </sheetViews>
  <sheetFormatPr baseColWidth="10" defaultRowHeight="13" x14ac:dyDescent="0.15"/>
  <cols>
    <col min="1" max="1" width="14.5" bestFit="1" customWidth="1"/>
    <col min="2" max="2" width="15.1640625" style="1" customWidth="1"/>
    <col min="3" max="3" width="13.5" customWidth="1"/>
    <col min="5" max="5" width="13.1640625" bestFit="1" customWidth="1"/>
    <col min="6" max="6" width="12.83203125" style="1" customWidth="1"/>
    <col min="7" max="7" width="16" style="1" customWidth="1"/>
    <col min="8" max="8" width="14.33203125" style="1" customWidth="1"/>
  </cols>
  <sheetData>
    <row r="1" spans="1:8" x14ac:dyDescent="0.15">
      <c r="A1" s="2" t="s">
        <v>23</v>
      </c>
      <c r="B1" s="9" t="s">
        <v>2</v>
      </c>
      <c r="C1" s="2" t="s">
        <v>3</v>
      </c>
      <c r="D1" s="2" t="s">
        <v>4</v>
      </c>
      <c r="E1" s="2" t="s">
        <v>5</v>
      </c>
      <c r="F1" s="9" t="s">
        <v>6</v>
      </c>
      <c r="G1" s="9" t="s">
        <v>7</v>
      </c>
      <c r="H1" s="9" t="s">
        <v>8</v>
      </c>
    </row>
    <row r="2" spans="1:8" x14ac:dyDescent="0.15">
      <c r="A2" s="2" t="s">
        <v>18</v>
      </c>
      <c r="B2" s="9" t="s">
        <v>19</v>
      </c>
      <c r="C2" s="13">
        <v>41310</v>
      </c>
      <c r="D2" s="2" t="s">
        <v>12</v>
      </c>
      <c r="E2" s="2" t="s">
        <v>16</v>
      </c>
      <c r="F2" s="9">
        <v>2</v>
      </c>
      <c r="G2" s="9">
        <v>70</v>
      </c>
      <c r="H2" s="9" t="s">
        <v>1</v>
      </c>
    </row>
    <row r="3" spans="1:8" hidden="1" x14ac:dyDescent="0.15">
      <c r="A3" s="2" t="s">
        <v>18</v>
      </c>
      <c r="B3" s="9" t="s">
        <v>19</v>
      </c>
      <c r="C3" s="13">
        <v>41312</v>
      </c>
      <c r="D3" s="2" t="s">
        <v>15</v>
      </c>
      <c r="E3" s="2" t="s">
        <v>11</v>
      </c>
      <c r="F3" s="9">
        <v>1</v>
      </c>
      <c r="G3" s="9">
        <v>35</v>
      </c>
      <c r="H3" s="9" t="s">
        <v>1</v>
      </c>
    </row>
    <row r="4" spans="1:8" hidden="1" x14ac:dyDescent="0.15">
      <c r="A4" s="2" t="s">
        <v>18</v>
      </c>
      <c r="B4" s="9" t="s">
        <v>19</v>
      </c>
      <c r="C4" s="13">
        <v>41320</v>
      </c>
      <c r="D4" s="2" t="s">
        <v>14</v>
      </c>
      <c r="E4" s="2" t="s">
        <v>11</v>
      </c>
      <c r="F4" s="9">
        <v>1</v>
      </c>
      <c r="G4" s="9">
        <v>35</v>
      </c>
      <c r="H4" s="9" t="s">
        <v>1</v>
      </c>
    </row>
    <row r="5" spans="1:8" hidden="1" x14ac:dyDescent="0.15">
      <c r="A5" s="2" t="s">
        <v>18</v>
      </c>
      <c r="B5" s="9" t="s">
        <v>19</v>
      </c>
      <c r="C5" s="13">
        <v>41327</v>
      </c>
      <c r="D5" s="2" t="s">
        <v>14</v>
      </c>
      <c r="E5" s="2" t="s">
        <v>16</v>
      </c>
      <c r="F5" s="9">
        <v>1</v>
      </c>
      <c r="G5" s="9">
        <v>35</v>
      </c>
      <c r="H5" s="9" t="s">
        <v>1</v>
      </c>
    </row>
    <row r="6" spans="1:8" x14ac:dyDescent="0.15">
      <c r="A6" s="2" t="s">
        <v>18</v>
      </c>
      <c r="B6" s="9" t="s">
        <v>19</v>
      </c>
      <c r="C6" s="13">
        <v>41336</v>
      </c>
      <c r="D6" s="2" t="s">
        <v>20</v>
      </c>
      <c r="E6" s="2" t="s">
        <v>16</v>
      </c>
      <c r="F6" s="9">
        <v>2</v>
      </c>
      <c r="G6" s="9">
        <v>70</v>
      </c>
      <c r="H6" s="9" t="s">
        <v>1</v>
      </c>
    </row>
    <row r="7" spans="1:8" hidden="1" x14ac:dyDescent="0.15">
      <c r="A7" s="2" t="s">
        <v>18</v>
      </c>
      <c r="B7" s="9" t="s">
        <v>19</v>
      </c>
      <c r="C7" s="13">
        <v>41342</v>
      </c>
      <c r="D7" s="2" t="s">
        <v>10</v>
      </c>
      <c r="E7" s="2" t="s">
        <v>16</v>
      </c>
      <c r="F7" s="9">
        <v>1</v>
      </c>
      <c r="G7" s="9">
        <v>35</v>
      </c>
      <c r="H7" s="9">
        <v>35</v>
      </c>
    </row>
    <row r="8" spans="1:8" hidden="1" x14ac:dyDescent="0.15">
      <c r="A8" s="2" t="s">
        <v>18</v>
      </c>
      <c r="B8" s="9" t="s">
        <v>19</v>
      </c>
      <c r="C8" s="13">
        <v>41348</v>
      </c>
      <c r="D8" s="2" t="s">
        <v>14</v>
      </c>
      <c r="E8" s="2" t="s">
        <v>13</v>
      </c>
      <c r="F8" s="9">
        <v>1</v>
      </c>
      <c r="G8" s="9">
        <v>35</v>
      </c>
      <c r="H8" s="9" t="s">
        <v>1</v>
      </c>
    </row>
    <row r="9" spans="1:8" hidden="1" x14ac:dyDescent="0.15">
      <c r="A9" s="2" t="s">
        <v>21</v>
      </c>
      <c r="B9" s="9" t="s">
        <v>0</v>
      </c>
      <c r="C9" s="13">
        <v>41353</v>
      </c>
      <c r="D9" s="2" t="s">
        <v>17</v>
      </c>
      <c r="E9" s="2" t="s">
        <v>13</v>
      </c>
      <c r="F9" s="9">
        <v>1</v>
      </c>
      <c r="G9" s="9">
        <v>27</v>
      </c>
      <c r="H9" s="9" t="s">
        <v>1</v>
      </c>
    </row>
    <row r="10" spans="1:8" hidden="1" x14ac:dyDescent="0.15">
      <c r="A10" s="2" t="s">
        <v>18</v>
      </c>
      <c r="B10" s="9" t="s">
        <v>19</v>
      </c>
      <c r="C10" s="13">
        <v>41354</v>
      </c>
      <c r="D10" s="2" t="s">
        <v>15</v>
      </c>
      <c r="E10" s="2" t="s">
        <v>16</v>
      </c>
      <c r="F10" s="9">
        <v>1</v>
      </c>
      <c r="G10" s="9">
        <v>35</v>
      </c>
      <c r="H10" s="9" t="s">
        <v>1</v>
      </c>
    </row>
    <row r="11" spans="1:8" hidden="1" x14ac:dyDescent="0.15">
      <c r="A11" s="2" t="s">
        <v>21</v>
      </c>
      <c r="B11" s="9" t="s">
        <v>0</v>
      </c>
      <c r="C11" s="13">
        <v>41359</v>
      </c>
      <c r="D11" s="2" t="s">
        <v>12</v>
      </c>
      <c r="E11" s="2" t="s">
        <v>13</v>
      </c>
      <c r="F11" s="9">
        <v>2</v>
      </c>
      <c r="G11" s="9">
        <v>54</v>
      </c>
      <c r="H11" s="9" t="s">
        <v>1</v>
      </c>
    </row>
    <row r="12" spans="1:8" hidden="1" x14ac:dyDescent="0.15">
      <c r="A12" s="2" t="s">
        <v>18</v>
      </c>
      <c r="B12" s="9" t="s">
        <v>19</v>
      </c>
      <c r="C12" s="13">
        <v>41363</v>
      </c>
      <c r="D12" s="2" t="s">
        <v>10</v>
      </c>
      <c r="E12" s="2" t="s">
        <v>16</v>
      </c>
      <c r="F12" s="9">
        <v>1</v>
      </c>
      <c r="G12" s="9">
        <v>35</v>
      </c>
      <c r="H12" s="9" t="s">
        <v>1</v>
      </c>
    </row>
    <row r="13" spans="1:8" hidden="1" x14ac:dyDescent="0.15">
      <c r="A13" s="2" t="s">
        <v>21</v>
      </c>
      <c r="B13" s="9" t="s">
        <v>0</v>
      </c>
      <c r="C13" s="13">
        <v>41366</v>
      </c>
      <c r="D13" s="2" t="s">
        <v>12</v>
      </c>
      <c r="E13" s="2" t="s">
        <v>13</v>
      </c>
      <c r="F13" s="9">
        <v>2</v>
      </c>
      <c r="G13" s="9">
        <v>54</v>
      </c>
      <c r="H13" s="9" t="s">
        <v>1</v>
      </c>
    </row>
    <row r="14" spans="1:8" hidden="1" x14ac:dyDescent="0.15">
      <c r="A14" s="2" t="s">
        <v>21</v>
      </c>
      <c r="B14" s="9" t="s">
        <v>0</v>
      </c>
      <c r="C14" s="13">
        <v>41370</v>
      </c>
      <c r="D14" s="2" t="s">
        <v>10</v>
      </c>
      <c r="E14" s="2" t="s">
        <v>16</v>
      </c>
      <c r="F14" s="9">
        <v>2</v>
      </c>
      <c r="G14" s="9">
        <v>54</v>
      </c>
      <c r="H14" s="9" t="s">
        <v>1</v>
      </c>
    </row>
    <row r="15" spans="1:8" hidden="1" x14ac:dyDescent="0.15">
      <c r="A15" s="2" t="s">
        <v>18</v>
      </c>
      <c r="B15" s="9" t="s">
        <v>19</v>
      </c>
      <c r="C15" s="13">
        <v>41371</v>
      </c>
      <c r="D15" s="2" t="s">
        <v>20</v>
      </c>
      <c r="E15" s="2" t="s">
        <v>11</v>
      </c>
      <c r="F15" s="9">
        <v>1</v>
      </c>
      <c r="G15" s="9">
        <v>35</v>
      </c>
      <c r="H15" s="9" t="s">
        <v>1</v>
      </c>
    </row>
    <row r="16" spans="1:8" x14ac:dyDescent="0.15">
      <c r="A16" s="2" t="s">
        <v>18</v>
      </c>
      <c r="B16" s="9" t="s">
        <v>19</v>
      </c>
      <c r="C16" s="13">
        <v>41373</v>
      </c>
      <c r="D16" s="2" t="s">
        <v>12</v>
      </c>
      <c r="E16" s="2" t="s">
        <v>16</v>
      </c>
      <c r="F16" s="9">
        <v>2</v>
      </c>
      <c r="G16" s="9">
        <v>70</v>
      </c>
      <c r="H16" s="9" t="s">
        <v>1</v>
      </c>
    </row>
    <row r="17" spans="1:8" hidden="1" x14ac:dyDescent="0.15">
      <c r="A17" s="2" t="s">
        <v>21</v>
      </c>
      <c r="B17" s="9" t="s">
        <v>0</v>
      </c>
      <c r="C17" s="13">
        <v>41373</v>
      </c>
      <c r="D17" s="2" t="s">
        <v>12</v>
      </c>
      <c r="E17" s="2" t="s">
        <v>13</v>
      </c>
      <c r="F17" s="9">
        <v>2</v>
      </c>
      <c r="G17" s="9">
        <v>54</v>
      </c>
      <c r="H17" s="9" t="s">
        <v>1</v>
      </c>
    </row>
    <row r="18" spans="1:8" x14ac:dyDescent="0.15">
      <c r="A18" s="2" t="s">
        <v>18</v>
      </c>
      <c r="B18" s="9" t="s">
        <v>19</v>
      </c>
      <c r="C18" s="13">
        <v>41378</v>
      </c>
      <c r="D18" s="2" t="s">
        <v>20</v>
      </c>
      <c r="E18" s="2" t="s">
        <v>13</v>
      </c>
      <c r="F18" s="9">
        <v>2</v>
      </c>
      <c r="G18" s="9">
        <v>70</v>
      </c>
      <c r="H18" s="9" t="s">
        <v>1</v>
      </c>
    </row>
    <row r="19" spans="1:8" hidden="1" x14ac:dyDescent="0.15">
      <c r="A19" s="2" t="s">
        <v>21</v>
      </c>
      <c r="B19" s="9" t="s">
        <v>0</v>
      </c>
      <c r="C19" s="13">
        <v>41378</v>
      </c>
      <c r="D19" s="2" t="s">
        <v>20</v>
      </c>
      <c r="E19" s="2" t="s">
        <v>11</v>
      </c>
      <c r="F19" s="9">
        <v>2</v>
      </c>
      <c r="G19" s="9">
        <v>54</v>
      </c>
      <c r="H19" s="9">
        <v>54</v>
      </c>
    </row>
    <row r="20" spans="1:8" hidden="1" x14ac:dyDescent="0.15">
      <c r="A20" s="2" t="s">
        <v>21</v>
      </c>
      <c r="B20" s="9" t="s">
        <v>0</v>
      </c>
      <c r="C20" s="13">
        <v>41383</v>
      </c>
      <c r="D20" s="2" t="s">
        <v>14</v>
      </c>
      <c r="E20" s="2" t="s">
        <v>13</v>
      </c>
      <c r="F20" s="9">
        <v>2</v>
      </c>
      <c r="G20" s="9">
        <v>54</v>
      </c>
      <c r="H20" s="9" t="s">
        <v>1</v>
      </c>
    </row>
    <row r="21" spans="1:8" hidden="1" x14ac:dyDescent="0.15">
      <c r="A21" s="2" t="s">
        <v>21</v>
      </c>
      <c r="B21" s="9" t="s">
        <v>0</v>
      </c>
      <c r="C21" s="13">
        <v>41385</v>
      </c>
      <c r="D21" s="2" t="s">
        <v>20</v>
      </c>
      <c r="E21" s="2" t="s">
        <v>13</v>
      </c>
      <c r="F21" s="9">
        <v>2</v>
      </c>
      <c r="G21" s="9">
        <v>54</v>
      </c>
      <c r="H21" s="9" t="s">
        <v>1</v>
      </c>
    </row>
    <row r="22" spans="1:8" hidden="1" x14ac:dyDescent="0.15">
      <c r="A22" s="2" t="s">
        <v>9</v>
      </c>
      <c r="B22" s="9" t="s">
        <v>0</v>
      </c>
      <c r="C22" s="13">
        <v>41391</v>
      </c>
      <c r="D22" s="2" t="s">
        <v>10</v>
      </c>
      <c r="E22" s="2" t="s">
        <v>11</v>
      </c>
      <c r="F22" s="9">
        <v>1</v>
      </c>
      <c r="G22" s="9">
        <v>27</v>
      </c>
      <c r="H22" s="9" t="s">
        <v>1</v>
      </c>
    </row>
    <row r="23" spans="1:8" hidden="1" x14ac:dyDescent="0.15">
      <c r="A23" s="2" t="s">
        <v>9</v>
      </c>
      <c r="B23" s="9" t="s">
        <v>0</v>
      </c>
      <c r="C23" s="13">
        <v>41394</v>
      </c>
      <c r="D23" s="2" t="s">
        <v>12</v>
      </c>
      <c r="E23" s="2" t="s">
        <v>13</v>
      </c>
      <c r="F23" s="9">
        <v>1</v>
      </c>
      <c r="G23" s="9">
        <v>27</v>
      </c>
      <c r="H23" s="9" t="s">
        <v>1</v>
      </c>
    </row>
    <row r="24" spans="1:8" hidden="1" x14ac:dyDescent="0.15">
      <c r="A24" s="2" t="s">
        <v>18</v>
      </c>
      <c r="B24" s="9" t="s">
        <v>19</v>
      </c>
      <c r="C24" s="13">
        <v>41396</v>
      </c>
      <c r="D24" s="2" t="s">
        <v>15</v>
      </c>
      <c r="E24" s="2" t="s">
        <v>11</v>
      </c>
      <c r="F24" s="9">
        <v>1</v>
      </c>
      <c r="G24" s="9">
        <v>35</v>
      </c>
      <c r="H24" s="9" t="s">
        <v>1</v>
      </c>
    </row>
    <row r="25" spans="1:8" hidden="1" x14ac:dyDescent="0.15">
      <c r="A25" s="2" t="s">
        <v>9</v>
      </c>
      <c r="B25" s="9" t="s">
        <v>0</v>
      </c>
      <c r="C25" s="13">
        <v>41397</v>
      </c>
      <c r="D25" s="2" t="s">
        <v>14</v>
      </c>
      <c r="E25" s="2" t="s">
        <v>11</v>
      </c>
      <c r="F25" s="9">
        <v>2</v>
      </c>
      <c r="G25" s="9">
        <v>54</v>
      </c>
      <c r="H25" s="9">
        <v>54</v>
      </c>
    </row>
    <row r="26" spans="1:8" hidden="1" x14ac:dyDescent="0.15">
      <c r="A26" s="2" t="s">
        <v>9</v>
      </c>
      <c r="B26" s="9" t="s">
        <v>0</v>
      </c>
      <c r="C26" s="13">
        <v>41398</v>
      </c>
      <c r="D26" s="2" t="s">
        <v>10</v>
      </c>
      <c r="E26" s="2" t="s">
        <v>13</v>
      </c>
      <c r="F26" s="9">
        <v>2</v>
      </c>
      <c r="G26" s="9">
        <v>54</v>
      </c>
      <c r="H26" s="9" t="s">
        <v>1</v>
      </c>
    </row>
    <row r="27" spans="1:8" hidden="1" x14ac:dyDescent="0.15">
      <c r="A27" s="2" t="s">
        <v>18</v>
      </c>
      <c r="B27" s="9" t="s">
        <v>19</v>
      </c>
      <c r="C27" s="13">
        <v>41401</v>
      </c>
      <c r="D27" s="2" t="s">
        <v>12</v>
      </c>
      <c r="E27" s="2" t="s">
        <v>16</v>
      </c>
      <c r="F27" s="9">
        <v>1</v>
      </c>
      <c r="G27" s="9">
        <v>35</v>
      </c>
      <c r="H27" s="9" t="s">
        <v>1</v>
      </c>
    </row>
    <row r="28" spans="1:8" hidden="1" x14ac:dyDescent="0.15">
      <c r="A28" s="2" t="s">
        <v>9</v>
      </c>
      <c r="B28" s="9" t="s">
        <v>0</v>
      </c>
      <c r="C28" s="13">
        <v>41404</v>
      </c>
      <c r="D28" s="2" t="s">
        <v>14</v>
      </c>
      <c r="E28" s="2" t="s">
        <v>11</v>
      </c>
      <c r="F28" s="9">
        <v>1</v>
      </c>
      <c r="G28" s="9">
        <v>27</v>
      </c>
      <c r="H28" s="9" t="s">
        <v>1</v>
      </c>
    </row>
    <row r="29" spans="1:8" x14ac:dyDescent="0.15">
      <c r="A29" s="2" t="s">
        <v>18</v>
      </c>
      <c r="B29" s="9" t="s">
        <v>19</v>
      </c>
      <c r="C29" s="13">
        <v>41406</v>
      </c>
      <c r="D29" s="2" t="s">
        <v>20</v>
      </c>
      <c r="E29" s="2" t="s">
        <v>13</v>
      </c>
      <c r="F29" s="9">
        <v>2</v>
      </c>
      <c r="G29" s="9">
        <v>70</v>
      </c>
      <c r="H29" s="9" t="s">
        <v>1</v>
      </c>
    </row>
    <row r="30" spans="1:8" hidden="1" x14ac:dyDescent="0.15">
      <c r="A30" s="2" t="s">
        <v>21</v>
      </c>
      <c r="B30" s="9" t="s">
        <v>0</v>
      </c>
      <c r="C30" s="13">
        <v>41406</v>
      </c>
      <c r="D30" s="2" t="s">
        <v>20</v>
      </c>
      <c r="E30" s="2" t="s">
        <v>13</v>
      </c>
      <c r="F30" s="9">
        <v>3</v>
      </c>
      <c r="G30" s="9">
        <v>81</v>
      </c>
      <c r="H30" s="9" t="s">
        <v>1</v>
      </c>
    </row>
    <row r="31" spans="1:8" hidden="1" x14ac:dyDescent="0.15">
      <c r="A31" s="2" t="s">
        <v>9</v>
      </c>
      <c r="B31" s="9" t="s">
        <v>0</v>
      </c>
      <c r="C31" s="13">
        <v>41410</v>
      </c>
      <c r="D31" s="2" t="s">
        <v>15</v>
      </c>
      <c r="E31" s="2" t="s">
        <v>16</v>
      </c>
      <c r="F31" s="9">
        <v>1</v>
      </c>
      <c r="G31" s="9">
        <v>27</v>
      </c>
      <c r="H31" s="9">
        <v>27</v>
      </c>
    </row>
    <row r="32" spans="1:8" hidden="1" x14ac:dyDescent="0.15">
      <c r="A32" s="2" t="s">
        <v>18</v>
      </c>
      <c r="B32" s="9" t="s">
        <v>19</v>
      </c>
      <c r="C32" s="13">
        <v>41410</v>
      </c>
      <c r="D32" s="2" t="s">
        <v>15</v>
      </c>
      <c r="E32" s="2" t="s">
        <v>16</v>
      </c>
      <c r="F32" s="9">
        <v>1</v>
      </c>
      <c r="G32" s="9">
        <v>35</v>
      </c>
      <c r="H32" s="9">
        <v>35</v>
      </c>
    </row>
    <row r="33" spans="1:8" hidden="1" x14ac:dyDescent="0.15">
      <c r="A33" s="2" t="s">
        <v>21</v>
      </c>
      <c r="B33" s="9" t="s">
        <v>0</v>
      </c>
      <c r="C33" s="13">
        <v>41411</v>
      </c>
      <c r="D33" s="2" t="s">
        <v>14</v>
      </c>
      <c r="E33" s="2" t="s">
        <v>13</v>
      </c>
      <c r="F33" s="9">
        <v>2</v>
      </c>
      <c r="G33" s="9">
        <v>54</v>
      </c>
      <c r="H33" s="9" t="s">
        <v>1</v>
      </c>
    </row>
    <row r="34" spans="1:8" hidden="1" x14ac:dyDescent="0.15">
      <c r="A34" s="2" t="s">
        <v>21</v>
      </c>
      <c r="B34" s="9" t="s">
        <v>0</v>
      </c>
      <c r="C34" s="13">
        <v>41413</v>
      </c>
      <c r="D34" s="2" t="s">
        <v>20</v>
      </c>
      <c r="E34" s="2" t="s">
        <v>13</v>
      </c>
      <c r="F34" s="9">
        <v>2</v>
      </c>
      <c r="G34" s="9">
        <v>54</v>
      </c>
      <c r="H34" s="9" t="s">
        <v>1</v>
      </c>
    </row>
    <row r="35" spans="1:8" x14ac:dyDescent="0.15">
      <c r="A35" s="2" t="s">
        <v>18</v>
      </c>
      <c r="B35" s="9" t="s">
        <v>19</v>
      </c>
      <c r="C35" s="13">
        <v>41416</v>
      </c>
      <c r="D35" s="2" t="s">
        <v>17</v>
      </c>
      <c r="E35" s="2" t="s">
        <v>16</v>
      </c>
      <c r="F35" s="9">
        <v>2</v>
      </c>
      <c r="G35" s="9">
        <v>70</v>
      </c>
      <c r="H35" s="9" t="s">
        <v>1</v>
      </c>
    </row>
    <row r="36" spans="1:8" hidden="1" x14ac:dyDescent="0.15">
      <c r="A36" s="2" t="s">
        <v>21</v>
      </c>
      <c r="B36" s="9" t="s">
        <v>0</v>
      </c>
      <c r="C36" s="13">
        <v>41419</v>
      </c>
      <c r="D36" s="2" t="s">
        <v>10</v>
      </c>
      <c r="E36" s="2" t="s">
        <v>13</v>
      </c>
      <c r="F36" s="9">
        <v>2</v>
      </c>
      <c r="G36" s="9">
        <v>54</v>
      </c>
      <c r="H36" s="9" t="s">
        <v>1</v>
      </c>
    </row>
    <row r="37" spans="1:8" hidden="1" x14ac:dyDescent="0.15">
      <c r="A37" s="2" t="s">
        <v>21</v>
      </c>
      <c r="B37" s="9" t="s">
        <v>0</v>
      </c>
      <c r="C37" s="13">
        <v>41425</v>
      </c>
      <c r="D37" s="2" t="s">
        <v>14</v>
      </c>
      <c r="E37" s="2" t="s">
        <v>16</v>
      </c>
      <c r="F37" s="9">
        <v>2</v>
      </c>
      <c r="G37" s="9">
        <v>54</v>
      </c>
      <c r="H37" s="9" t="s">
        <v>1</v>
      </c>
    </row>
    <row r="38" spans="1:8" hidden="1" x14ac:dyDescent="0.15">
      <c r="A38" s="2" t="s">
        <v>9</v>
      </c>
      <c r="B38" s="9" t="s">
        <v>0</v>
      </c>
      <c r="C38" s="13">
        <v>41444</v>
      </c>
      <c r="D38" s="2" t="s">
        <v>17</v>
      </c>
      <c r="E38" s="2" t="s">
        <v>11</v>
      </c>
      <c r="F38" s="9">
        <v>1</v>
      </c>
      <c r="G38" s="9">
        <v>27</v>
      </c>
      <c r="H38" s="9" t="s">
        <v>1</v>
      </c>
    </row>
    <row r="39" spans="1:8" x14ac:dyDescent="0.15">
      <c r="A39" s="2"/>
      <c r="B39" s="9"/>
      <c r="C39" s="14"/>
      <c r="D39" s="2"/>
      <c r="E39" s="2"/>
      <c r="F39" s="9"/>
      <c r="G39" s="9">
        <f>SUBTOTAL(103,Table15[Montant à régler])</f>
        <v>6</v>
      </c>
      <c r="H39" s="9"/>
    </row>
  </sheetData>
  <pageMargins left="0.78740157499999996" right="0.78740157499999996" top="0.984251969" bottom="0.984251969" header="0.4921259845" footer="0.4921259845"/>
  <pageSetup orientation="portrait"/>
  <headerFooter alignWithMargins="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0.59999389629810485"/>
  </sheetPr>
  <dimension ref="A1:H39"/>
  <sheetViews>
    <sheetView workbookViewId="0">
      <selection activeCell="G48" sqref="G48"/>
    </sheetView>
  </sheetViews>
  <sheetFormatPr baseColWidth="10" defaultRowHeight="13" x14ac:dyDescent="0.15"/>
  <cols>
    <col min="1" max="1" width="14.5" bestFit="1" customWidth="1"/>
    <col min="2" max="2" width="15.1640625" style="1" customWidth="1"/>
    <col min="3" max="3" width="13.5" customWidth="1"/>
    <col min="5" max="5" width="13.1640625" bestFit="1" customWidth="1"/>
    <col min="6" max="6" width="12.83203125" style="1" customWidth="1"/>
    <col min="7" max="7" width="16" style="1" customWidth="1"/>
    <col min="8" max="8" width="14.33203125" style="1" customWidth="1"/>
  </cols>
  <sheetData>
    <row r="1" spans="1:8" x14ac:dyDescent="0.15">
      <c r="A1" s="2" t="s">
        <v>23</v>
      </c>
      <c r="B1" s="9" t="s">
        <v>2</v>
      </c>
      <c r="C1" s="2" t="s">
        <v>3</v>
      </c>
      <c r="D1" s="2" t="s">
        <v>4</v>
      </c>
      <c r="E1" s="2" t="s">
        <v>5</v>
      </c>
      <c r="F1" s="9" t="s">
        <v>6</v>
      </c>
      <c r="G1" s="9" t="s">
        <v>7</v>
      </c>
      <c r="H1" s="9" t="s">
        <v>8</v>
      </c>
    </row>
    <row r="2" spans="1:8" x14ac:dyDescent="0.15">
      <c r="A2" s="2" t="s">
        <v>18</v>
      </c>
      <c r="B2" s="9" t="s">
        <v>19</v>
      </c>
      <c r="C2" s="13">
        <v>41310</v>
      </c>
      <c r="D2" s="2" t="s">
        <v>12</v>
      </c>
      <c r="E2" s="2" t="s">
        <v>16</v>
      </c>
      <c r="F2" s="9">
        <v>2</v>
      </c>
      <c r="G2" s="9">
        <v>70</v>
      </c>
      <c r="H2" s="9" t="s">
        <v>1</v>
      </c>
    </row>
    <row r="3" spans="1:8" x14ac:dyDescent="0.15">
      <c r="A3" s="2" t="s">
        <v>18</v>
      </c>
      <c r="B3" s="9" t="s">
        <v>19</v>
      </c>
      <c r="C3" s="13">
        <v>41312</v>
      </c>
      <c r="D3" s="2" t="s">
        <v>15</v>
      </c>
      <c r="E3" s="2" t="s">
        <v>11</v>
      </c>
      <c r="F3" s="9">
        <v>1</v>
      </c>
      <c r="G3" s="9">
        <v>35</v>
      </c>
      <c r="H3" s="9" t="s">
        <v>1</v>
      </c>
    </row>
    <row r="4" spans="1:8" x14ac:dyDescent="0.15">
      <c r="A4" s="2" t="s">
        <v>18</v>
      </c>
      <c r="B4" s="9" t="s">
        <v>19</v>
      </c>
      <c r="C4" s="13">
        <v>41320</v>
      </c>
      <c r="D4" s="2" t="s">
        <v>14</v>
      </c>
      <c r="E4" s="2" t="s">
        <v>11</v>
      </c>
      <c r="F4" s="9">
        <v>1</v>
      </c>
      <c r="G4" s="9">
        <v>35</v>
      </c>
      <c r="H4" s="9" t="s">
        <v>1</v>
      </c>
    </row>
    <row r="5" spans="1:8" x14ac:dyDescent="0.15">
      <c r="A5" s="2" t="s">
        <v>18</v>
      </c>
      <c r="B5" s="9" t="s">
        <v>19</v>
      </c>
      <c r="C5" s="13">
        <v>41327</v>
      </c>
      <c r="D5" s="2" t="s">
        <v>14</v>
      </c>
      <c r="E5" s="2" t="s">
        <v>16</v>
      </c>
      <c r="F5" s="9">
        <v>1</v>
      </c>
      <c r="G5" s="9">
        <v>35</v>
      </c>
      <c r="H5" s="9" t="s">
        <v>1</v>
      </c>
    </row>
    <row r="6" spans="1:8" x14ac:dyDescent="0.15">
      <c r="A6" s="2" t="s">
        <v>18</v>
      </c>
      <c r="B6" s="9" t="s">
        <v>19</v>
      </c>
      <c r="C6" s="13">
        <v>41336</v>
      </c>
      <c r="D6" s="2" t="s">
        <v>20</v>
      </c>
      <c r="E6" s="2" t="s">
        <v>16</v>
      </c>
      <c r="F6" s="9">
        <v>2</v>
      </c>
      <c r="G6" s="9">
        <v>70</v>
      </c>
      <c r="H6" s="9" t="s">
        <v>1</v>
      </c>
    </row>
    <row r="7" spans="1:8" x14ac:dyDescent="0.15">
      <c r="A7" s="2" t="s">
        <v>18</v>
      </c>
      <c r="B7" s="9" t="s">
        <v>19</v>
      </c>
      <c r="C7" s="13">
        <v>41342</v>
      </c>
      <c r="D7" s="2" t="s">
        <v>10</v>
      </c>
      <c r="E7" s="2" t="s">
        <v>16</v>
      </c>
      <c r="F7" s="9">
        <v>1</v>
      </c>
      <c r="G7" s="9">
        <v>35</v>
      </c>
      <c r="H7" s="9">
        <v>35</v>
      </c>
    </row>
    <row r="8" spans="1:8" x14ac:dyDescent="0.15">
      <c r="A8" s="2" t="s">
        <v>18</v>
      </c>
      <c r="B8" s="9" t="s">
        <v>19</v>
      </c>
      <c r="C8" s="13">
        <v>41348</v>
      </c>
      <c r="D8" s="2" t="s">
        <v>14</v>
      </c>
      <c r="E8" s="2" t="s">
        <v>13</v>
      </c>
      <c r="F8" s="9">
        <v>1</v>
      </c>
      <c r="G8" s="9">
        <v>35</v>
      </c>
      <c r="H8" s="9" t="s">
        <v>1</v>
      </c>
    </row>
    <row r="9" spans="1:8" x14ac:dyDescent="0.15">
      <c r="A9" s="2" t="s">
        <v>21</v>
      </c>
      <c r="B9" s="9" t="s">
        <v>0</v>
      </c>
      <c r="C9" s="13">
        <v>41353</v>
      </c>
      <c r="D9" s="2" t="s">
        <v>17</v>
      </c>
      <c r="E9" s="2" t="s">
        <v>13</v>
      </c>
      <c r="F9" s="9">
        <v>1</v>
      </c>
      <c r="G9" s="9">
        <v>27</v>
      </c>
      <c r="H9" s="9" t="s">
        <v>1</v>
      </c>
    </row>
    <row r="10" spans="1:8" x14ac:dyDescent="0.15">
      <c r="A10" s="2" t="s">
        <v>18</v>
      </c>
      <c r="B10" s="9" t="s">
        <v>19</v>
      </c>
      <c r="C10" s="13">
        <v>41354</v>
      </c>
      <c r="D10" s="2" t="s">
        <v>15</v>
      </c>
      <c r="E10" s="2" t="s">
        <v>16</v>
      </c>
      <c r="F10" s="9">
        <v>1</v>
      </c>
      <c r="G10" s="9">
        <v>35</v>
      </c>
      <c r="H10" s="9" t="s">
        <v>1</v>
      </c>
    </row>
    <row r="11" spans="1:8" x14ac:dyDescent="0.15">
      <c r="A11" s="2" t="s">
        <v>21</v>
      </c>
      <c r="B11" s="9" t="s">
        <v>0</v>
      </c>
      <c r="C11" s="13">
        <v>41359</v>
      </c>
      <c r="D11" s="2" t="s">
        <v>12</v>
      </c>
      <c r="E11" s="2" t="s">
        <v>13</v>
      </c>
      <c r="F11" s="9">
        <v>2</v>
      </c>
      <c r="G11" s="9">
        <v>54</v>
      </c>
      <c r="H11" s="9" t="s">
        <v>1</v>
      </c>
    </row>
    <row r="12" spans="1:8" x14ac:dyDescent="0.15">
      <c r="A12" s="2" t="s">
        <v>18</v>
      </c>
      <c r="B12" s="9" t="s">
        <v>19</v>
      </c>
      <c r="C12" s="13">
        <v>41363</v>
      </c>
      <c r="D12" s="2" t="s">
        <v>10</v>
      </c>
      <c r="E12" s="2" t="s">
        <v>16</v>
      </c>
      <c r="F12" s="9">
        <v>1</v>
      </c>
      <c r="G12" s="9">
        <v>35</v>
      </c>
      <c r="H12" s="9" t="s">
        <v>1</v>
      </c>
    </row>
    <row r="13" spans="1:8" x14ac:dyDescent="0.15">
      <c r="A13" s="2" t="s">
        <v>21</v>
      </c>
      <c r="B13" s="9" t="s">
        <v>0</v>
      </c>
      <c r="C13" s="13">
        <v>41366</v>
      </c>
      <c r="D13" s="2" t="s">
        <v>12</v>
      </c>
      <c r="E13" s="2" t="s">
        <v>13</v>
      </c>
      <c r="F13" s="9">
        <v>2</v>
      </c>
      <c r="G13" s="9">
        <v>54</v>
      </c>
      <c r="H13" s="9" t="s">
        <v>1</v>
      </c>
    </row>
    <row r="14" spans="1:8" x14ac:dyDescent="0.15">
      <c r="A14" s="2" t="s">
        <v>21</v>
      </c>
      <c r="B14" s="9" t="s">
        <v>0</v>
      </c>
      <c r="C14" s="13">
        <v>41370</v>
      </c>
      <c r="D14" s="2" t="s">
        <v>10</v>
      </c>
      <c r="E14" s="2" t="s">
        <v>16</v>
      </c>
      <c r="F14" s="9">
        <v>2</v>
      </c>
      <c r="G14" s="9">
        <v>54</v>
      </c>
      <c r="H14" s="9" t="s">
        <v>1</v>
      </c>
    </row>
    <row r="15" spans="1:8" x14ac:dyDescent="0.15">
      <c r="A15" s="2" t="s">
        <v>18</v>
      </c>
      <c r="B15" s="9" t="s">
        <v>19</v>
      </c>
      <c r="C15" s="13">
        <v>41371</v>
      </c>
      <c r="D15" s="2" t="s">
        <v>20</v>
      </c>
      <c r="E15" s="2" t="s">
        <v>11</v>
      </c>
      <c r="F15" s="9">
        <v>1</v>
      </c>
      <c r="G15" s="9">
        <v>35</v>
      </c>
      <c r="H15" s="9" t="s">
        <v>1</v>
      </c>
    </row>
    <row r="16" spans="1:8" x14ac:dyDescent="0.15">
      <c r="A16" s="2" t="s">
        <v>18</v>
      </c>
      <c r="B16" s="9" t="s">
        <v>19</v>
      </c>
      <c r="C16" s="13">
        <v>41373</v>
      </c>
      <c r="D16" s="2" t="s">
        <v>12</v>
      </c>
      <c r="E16" s="2" t="s">
        <v>16</v>
      </c>
      <c r="F16" s="9">
        <v>2</v>
      </c>
      <c r="G16" s="9">
        <v>70</v>
      </c>
      <c r="H16" s="9" t="s">
        <v>1</v>
      </c>
    </row>
    <row r="17" spans="1:8" x14ac:dyDescent="0.15">
      <c r="A17" s="2" t="s">
        <v>21</v>
      </c>
      <c r="B17" s="9" t="s">
        <v>0</v>
      </c>
      <c r="C17" s="13">
        <v>41373</v>
      </c>
      <c r="D17" s="2" t="s">
        <v>12</v>
      </c>
      <c r="E17" s="2" t="s">
        <v>13</v>
      </c>
      <c r="F17" s="9">
        <v>2</v>
      </c>
      <c r="G17" s="9">
        <v>54</v>
      </c>
      <c r="H17" s="9" t="s">
        <v>1</v>
      </c>
    </row>
    <row r="18" spans="1:8" x14ac:dyDescent="0.15">
      <c r="A18" s="2" t="s">
        <v>18</v>
      </c>
      <c r="B18" s="9" t="s">
        <v>19</v>
      </c>
      <c r="C18" s="13">
        <v>41378</v>
      </c>
      <c r="D18" s="2" t="s">
        <v>20</v>
      </c>
      <c r="E18" s="2" t="s">
        <v>13</v>
      </c>
      <c r="F18" s="9">
        <v>2</v>
      </c>
      <c r="G18" s="9">
        <v>70</v>
      </c>
      <c r="H18" s="9" t="s">
        <v>1</v>
      </c>
    </row>
    <row r="19" spans="1:8" x14ac:dyDescent="0.15">
      <c r="A19" s="2" t="s">
        <v>21</v>
      </c>
      <c r="B19" s="9" t="s">
        <v>0</v>
      </c>
      <c r="C19" s="13">
        <v>41378</v>
      </c>
      <c r="D19" s="2" t="s">
        <v>20</v>
      </c>
      <c r="E19" s="2" t="s">
        <v>11</v>
      </c>
      <c r="F19" s="9">
        <v>2</v>
      </c>
      <c r="G19" s="9">
        <v>54</v>
      </c>
      <c r="H19" s="9">
        <v>54</v>
      </c>
    </row>
    <row r="20" spans="1:8" x14ac:dyDescent="0.15">
      <c r="A20" s="2" t="s">
        <v>21</v>
      </c>
      <c r="B20" s="9" t="s">
        <v>0</v>
      </c>
      <c r="C20" s="13">
        <v>41383</v>
      </c>
      <c r="D20" s="2" t="s">
        <v>14</v>
      </c>
      <c r="E20" s="2" t="s">
        <v>13</v>
      </c>
      <c r="F20" s="9">
        <v>2</v>
      </c>
      <c r="G20" s="9">
        <v>54</v>
      </c>
      <c r="H20" s="9" t="s">
        <v>1</v>
      </c>
    </row>
    <row r="21" spans="1:8" x14ac:dyDescent="0.15">
      <c r="A21" s="2" t="s">
        <v>21</v>
      </c>
      <c r="B21" s="9" t="s">
        <v>0</v>
      </c>
      <c r="C21" s="13">
        <v>41385</v>
      </c>
      <c r="D21" s="2" t="s">
        <v>20</v>
      </c>
      <c r="E21" s="2" t="s">
        <v>13</v>
      </c>
      <c r="F21" s="9">
        <v>2</v>
      </c>
      <c r="G21" s="9">
        <v>54</v>
      </c>
      <c r="H21" s="9" t="s">
        <v>1</v>
      </c>
    </row>
    <row r="22" spans="1:8" x14ac:dyDescent="0.15">
      <c r="A22" s="2" t="s">
        <v>9</v>
      </c>
      <c r="B22" s="9" t="s">
        <v>0</v>
      </c>
      <c r="C22" s="13">
        <v>41391</v>
      </c>
      <c r="D22" s="2" t="s">
        <v>10</v>
      </c>
      <c r="E22" s="2" t="s">
        <v>11</v>
      </c>
      <c r="F22" s="9">
        <v>1</v>
      </c>
      <c r="G22" s="9">
        <v>27</v>
      </c>
      <c r="H22" s="9" t="s">
        <v>1</v>
      </c>
    </row>
    <row r="23" spans="1:8" x14ac:dyDescent="0.15">
      <c r="A23" s="2" t="s">
        <v>9</v>
      </c>
      <c r="B23" s="9" t="s">
        <v>0</v>
      </c>
      <c r="C23" s="13">
        <v>41394</v>
      </c>
      <c r="D23" s="2" t="s">
        <v>12</v>
      </c>
      <c r="E23" s="2" t="s">
        <v>13</v>
      </c>
      <c r="F23" s="9">
        <v>1</v>
      </c>
      <c r="G23" s="9">
        <v>27</v>
      </c>
      <c r="H23" s="9" t="s">
        <v>1</v>
      </c>
    </row>
    <row r="24" spans="1:8" hidden="1" x14ac:dyDescent="0.15">
      <c r="A24" s="2" t="s">
        <v>18</v>
      </c>
      <c r="B24" s="9" t="s">
        <v>19</v>
      </c>
      <c r="C24" s="13">
        <v>41396</v>
      </c>
      <c r="D24" s="2" t="s">
        <v>15</v>
      </c>
      <c r="E24" s="2" t="s">
        <v>11</v>
      </c>
      <c r="F24" s="9">
        <v>1</v>
      </c>
      <c r="G24" s="9">
        <v>35</v>
      </c>
      <c r="H24" s="9" t="s">
        <v>1</v>
      </c>
    </row>
    <row r="25" spans="1:8" hidden="1" x14ac:dyDescent="0.15">
      <c r="A25" s="2" t="s">
        <v>9</v>
      </c>
      <c r="B25" s="9" t="s">
        <v>0</v>
      </c>
      <c r="C25" s="13">
        <v>41397</v>
      </c>
      <c r="D25" s="2" t="s">
        <v>14</v>
      </c>
      <c r="E25" s="2" t="s">
        <v>11</v>
      </c>
      <c r="F25" s="9">
        <v>2</v>
      </c>
      <c r="G25" s="9">
        <v>54</v>
      </c>
      <c r="H25" s="9">
        <v>54</v>
      </c>
    </row>
    <row r="26" spans="1:8" hidden="1" x14ac:dyDescent="0.15">
      <c r="A26" s="2" t="s">
        <v>9</v>
      </c>
      <c r="B26" s="9" t="s">
        <v>0</v>
      </c>
      <c r="C26" s="13">
        <v>41398</v>
      </c>
      <c r="D26" s="2" t="s">
        <v>10</v>
      </c>
      <c r="E26" s="2" t="s">
        <v>13</v>
      </c>
      <c r="F26" s="9">
        <v>2</v>
      </c>
      <c r="G26" s="9">
        <v>54</v>
      </c>
      <c r="H26" s="9" t="s">
        <v>1</v>
      </c>
    </row>
    <row r="27" spans="1:8" hidden="1" x14ac:dyDescent="0.15">
      <c r="A27" s="2" t="s">
        <v>18</v>
      </c>
      <c r="B27" s="9" t="s">
        <v>19</v>
      </c>
      <c r="C27" s="13">
        <v>41401</v>
      </c>
      <c r="D27" s="2" t="s">
        <v>12</v>
      </c>
      <c r="E27" s="2" t="s">
        <v>16</v>
      </c>
      <c r="F27" s="9">
        <v>1</v>
      </c>
      <c r="G27" s="9">
        <v>35</v>
      </c>
      <c r="H27" s="9" t="s">
        <v>1</v>
      </c>
    </row>
    <row r="28" spans="1:8" hidden="1" x14ac:dyDescent="0.15">
      <c r="A28" s="2" t="s">
        <v>9</v>
      </c>
      <c r="B28" s="9" t="s">
        <v>0</v>
      </c>
      <c r="C28" s="13">
        <v>41404</v>
      </c>
      <c r="D28" s="2" t="s">
        <v>14</v>
      </c>
      <c r="E28" s="2" t="s">
        <v>11</v>
      </c>
      <c r="F28" s="9">
        <v>1</v>
      </c>
      <c r="G28" s="9">
        <v>27</v>
      </c>
      <c r="H28" s="9" t="s">
        <v>1</v>
      </c>
    </row>
    <row r="29" spans="1:8" hidden="1" x14ac:dyDescent="0.15">
      <c r="A29" s="2" t="s">
        <v>18</v>
      </c>
      <c r="B29" s="9" t="s">
        <v>19</v>
      </c>
      <c r="C29" s="13">
        <v>41406</v>
      </c>
      <c r="D29" s="2" t="s">
        <v>20</v>
      </c>
      <c r="E29" s="2" t="s">
        <v>13</v>
      </c>
      <c r="F29" s="9">
        <v>2</v>
      </c>
      <c r="G29" s="9">
        <v>70</v>
      </c>
      <c r="H29" s="9" t="s">
        <v>1</v>
      </c>
    </row>
    <row r="30" spans="1:8" hidden="1" x14ac:dyDescent="0.15">
      <c r="A30" s="2" t="s">
        <v>21</v>
      </c>
      <c r="B30" s="9" t="s">
        <v>0</v>
      </c>
      <c r="C30" s="13">
        <v>41406</v>
      </c>
      <c r="D30" s="2" t="s">
        <v>20</v>
      </c>
      <c r="E30" s="2" t="s">
        <v>13</v>
      </c>
      <c r="F30" s="9">
        <v>3</v>
      </c>
      <c r="G30" s="9">
        <v>81</v>
      </c>
      <c r="H30" s="9" t="s">
        <v>1</v>
      </c>
    </row>
    <row r="31" spans="1:8" hidden="1" x14ac:dyDescent="0.15">
      <c r="A31" s="2" t="s">
        <v>9</v>
      </c>
      <c r="B31" s="9" t="s">
        <v>0</v>
      </c>
      <c r="C31" s="13">
        <v>41410</v>
      </c>
      <c r="D31" s="2" t="s">
        <v>15</v>
      </c>
      <c r="E31" s="2" t="s">
        <v>16</v>
      </c>
      <c r="F31" s="9">
        <v>1</v>
      </c>
      <c r="G31" s="9">
        <v>27</v>
      </c>
      <c r="H31" s="9">
        <v>27</v>
      </c>
    </row>
    <row r="32" spans="1:8" hidden="1" x14ac:dyDescent="0.15">
      <c r="A32" s="2" t="s">
        <v>18</v>
      </c>
      <c r="B32" s="9" t="s">
        <v>19</v>
      </c>
      <c r="C32" s="13">
        <v>41410</v>
      </c>
      <c r="D32" s="2" t="s">
        <v>15</v>
      </c>
      <c r="E32" s="2" t="s">
        <v>16</v>
      </c>
      <c r="F32" s="9">
        <v>1</v>
      </c>
      <c r="G32" s="9">
        <v>35</v>
      </c>
      <c r="H32" s="9">
        <v>35</v>
      </c>
    </row>
    <row r="33" spans="1:8" hidden="1" x14ac:dyDescent="0.15">
      <c r="A33" s="2" t="s">
        <v>21</v>
      </c>
      <c r="B33" s="9" t="s">
        <v>0</v>
      </c>
      <c r="C33" s="13">
        <v>41411</v>
      </c>
      <c r="D33" s="2" t="s">
        <v>14</v>
      </c>
      <c r="E33" s="2" t="s">
        <v>13</v>
      </c>
      <c r="F33" s="9">
        <v>2</v>
      </c>
      <c r="G33" s="9">
        <v>54</v>
      </c>
      <c r="H33" s="9" t="s">
        <v>1</v>
      </c>
    </row>
    <row r="34" spans="1:8" hidden="1" x14ac:dyDescent="0.15">
      <c r="A34" s="2" t="s">
        <v>21</v>
      </c>
      <c r="B34" s="9" t="s">
        <v>0</v>
      </c>
      <c r="C34" s="13">
        <v>41413</v>
      </c>
      <c r="D34" s="2" t="s">
        <v>20</v>
      </c>
      <c r="E34" s="2" t="s">
        <v>13</v>
      </c>
      <c r="F34" s="9">
        <v>2</v>
      </c>
      <c r="G34" s="9">
        <v>54</v>
      </c>
      <c r="H34" s="9" t="s">
        <v>1</v>
      </c>
    </row>
    <row r="35" spans="1:8" hidden="1" x14ac:dyDescent="0.15">
      <c r="A35" s="2" t="s">
        <v>18</v>
      </c>
      <c r="B35" s="9" t="s">
        <v>19</v>
      </c>
      <c r="C35" s="13">
        <v>41416</v>
      </c>
      <c r="D35" s="2" t="s">
        <v>17</v>
      </c>
      <c r="E35" s="2" t="s">
        <v>16</v>
      </c>
      <c r="F35" s="9">
        <v>2</v>
      </c>
      <c r="G35" s="9">
        <v>70</v>
      </c>
      <c r="H35" s="9" t="s">
        <v>1</v>
      </c>
    </row>
    <row r="36" spans="1:8" hidden="1" x14ac:dyDescent="0.15">
      <c r="A36" s="2" t="s">
        <v>21</v>
      </c>
      <c r="B36" s="9" t="s">
        <v>0</v>
      </c>
      <c r="C36" s="13">
        <v>41419</v>
      </c>
      <c r="D36" s="2" t="s">
        <v>10</v>
      </c>
      <c r="E36" s="2" t="s">
        <v>13</v>
      </c>
      <c r="F36" s="9">
        <v>2</v>
      </c>
      <c r="G36" s="9">
        <v>54</v>
      </c>
      <c r="H36" s="9" t="s">
        <v>1</v>
      </c>
    </row>
    <row r="37" spans="1:8" hidden="1" x14ac:dyDescent="0.15">
      <c r="A37" s="2" t="s">
        <v>21</v>
      </c>
      <c r="B37" s="9" t="s">
        <v>0</v>
      </c>
      <c r="C37" s="13">
        <v>41425</v>
      </c>
      <c r="D37" s="2" t="s">
        <v>14</v>
      </c>
      <c r="E37" s="2" t="s">
        <v>16</v>
      </c>
      <c r="F37" s="9">
        <v>2</v>
      </c>
      <c r="G37" s="9">
        <v>54</v>
      </c>
      <c r="H37" s="9" t="s">
        <v>1</v>
      </c>
    </row>
    <row r="38" spans="1:8" hidden="1" x14ac:dyDescent="0.15">
      <c r="A38" s="2" t="s">
        <v>9</v>
      </c>
      <c r="B38" s="9" t="s">
        <v>0</v>
      </c>
      <c r="C38" s="13">
        <v>41444</v>
      </c>
      <c r="D38" s="2" t="s">
        <v>17</v>
      </c>
      <c r="E38" s="2" t="s">
        <v>11</v>
      </c>
      <c r="F38" s="9">
        <v>1</v>
      </c>
      <c r="G38" s="9">
        <v>27</v>
      </c>
      <c r="H38" s="9" t="s">
        <v>1</v>
      </c>
    </row>
    <row r="39" spans="1:8" x14ac:dyDescent="0.15">
      <c r="A39" s="2"/>
      <c r="B39" s="9"/>
      <c r="C39" s="14"/>
      <c r="D39" s="2"/>
      <c r="E39" s="2"/>
      <c r="F39" s="9"/>
      <c r="G39" s="9">
        <f>SUBTOTAL(109,Table16[Montant à régler])</f>
        <v>1019</v>
      </c>
      <c r="H39" s="9"/>
    </row>
  </sheetData>
  <pageMargins left="0.78740157499999996" right="0.78740157499999996" top="0.984251969" bottom="0.984251969" header="0.4921259845" footer="0.4921259845"/>
  <pageSetup orientation="portrait"/>
  <headerFooter alignWithMargins="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0.59999389629810485"/>
  </sheetPr>
  <dimension ref="A1:H39"/>
  <sheetViews>
    <sheetView workbookViewId="0">
      <selection activeCell="A43" sqref="A43"/>
    </sheetView>
  </sheetViews>
  <sheetFormatPr baseColWidth="10" defaultRowHeight="13" x14ac:dyDescent="0.15"/>
  <cols>
    <col min="1" max="1" width="14.5" bestFit="1" customWidth="1"/>
    <col min="2" max="2" width="15.1640625" style="1" customWidth="1"/>
    <col min="3" max="3" width="13.5" customWidth="1"/>
    <col min="5" max="5" width="13.1640625" bestFit="1" customWidth="1"/>
    <col min="6" max="6" width="12.83203125" style="1" customWidth="1"/>
    <col min="7" max="7" width="16" style="1" customWidth="1"/>
    <col min="8" max="8" width="14.33203125" style="1" customWidth="1"/>
  </cols>
  <sheetData>
    <row r="1" spans="1:8" x14ac:dyDescent="0.15">
      <c r="A1" s="2" t="s">
        <v>23</v>
      </c>
      <c r="B1" s="9" t="s">
        <v>2</v>
      </c>
      <c r="C1" s="2" t="s">
        <v>3</v>
      </c>
      <c r="D1" s="2" t="s">
        <v>4</v>
      </c>
      <c r="E1" s="2" t="s">
        <v>5</v>
      </c>
      <c r="F1" s="9" t="s">
        <v>6</v>
      </c>
      <c r="G1" s="9" t="s">
        <v>7</v>
      </c>
      <c r="H1" s="9" t="s">
        <v>8</v>
      </c>
    </row>
    <row r="2" spans="1:8" x14ac:dyDescent="0.15">
      <c r="A2" s="2" t="s">
        <v>18</v>
      </c>
      <c r="B2" s="9" t="s">
        <v>19</v>
      </c>
      <c r="C2" s="13">
        <v>41310</v>
      </c>
      <c r="D2" s="2" t="s">
        <v>12</v>
      </c>
      <c r="E2" s="2" t="s">
        <v>16</v>
      </c>
      <c r="F2" s="9">
        <v>2</v>
      </c>
      <c r="G2" s="9">
        <v>70</v>
      </c>
      <c r="H2" s="9" t="s">
        <v>1</v>
      </c>
    </row>
    <row r="3" spans="1:8" x14ac:dyDescent="0.15">
      <c r="A3" s="2" t="s">
        <v>18</v>
      </c>
      <c r="B3" s="9" t="s">
        <v>19</v>
      </c>
      <c r="C3" s="13">
        <v>41312</v>
      </c>
      <c r="D3" s="2" t="s">
        <v>15</v>
      </c>
      <c r="E3" s="2" t="s">
        <v>11</v>
      </c>
      <c r="F3" s="9">
        <v>1</v>
      </c>
      <c r="G3" s="9">
        <v>35</v>
      </c>
      <c r="H3" s="9" t="s">
        <v>1</v>
      </c>
    </row>
    <row r="4" spans="1:8" x14ac:dyDescent="0.15">
      <c r="A4" s="2" t="s">
        <v>18</v>
      </c>
      <c r="B4" s="9" t="s">
        <v>19</v>
      </c>
      <c r="C4" s="13">
        <v>41320</v>
      </c>
      <c r="D4" s="2" t="s">
        <v>14</v>
      </c>
      <c r="E4" s="2" t="s">
        <v>11</v>
      </c>
      <c r="F4" s="9">
        <v>1</v>
      </c>
      <c r="G4" s="9">
        <v>35</v>
      </c>
      <c r="H4" s="9" t="s">
        <v>1</v>
      </c>
    </row>
    <row r="5" spans="1:8" x14ac:dyDescent="0.15">
      <c r="A5" s="2" t="s">
        <v>18</v>
      </c>
      <c r="B5" s="9" t="s">
        <v>19</v>
      </c>
      <c r="C5" s="13">
        <v>41327</v>
      </c>
      <c r="D5" s="2" t="s">
        <v>14</v>
      </c>
      <c r="E5" s="2" t="s">
        <v>16</v>
      </c>
      <c r="F5" s="9">
        <v>1</v>
      </c>
      <c r="G5" s="9">
        <v>35</v>
      </c>
      <c r="H5" s="9" t="s">
        <v>1</v>
      </c>
    </row>
    <row r="6" spans="1:8" x14ac:dyDescent="0.15">
      <c r="A6" s="2" t="s">
        <v>18</v>
      </c>
      <c r="B6" s="9" t="s">
        <v>19</v>
      </c>
      <c r="C6" s="13">
        <v>41336</v>
      </c>
      <c r="D6" s="2" t="s">
        <v>20</v>
      </c>
      <c r="E6" s="2" t="s">
        <v>16</v>
      </c>
      <c r="F6" s="9">
        <v>2</v>
      </c>
      <c r="G6" s="9">
        <v>70</v>
      </c>
      <c r="H6" s="9" t="s">
        <v>1</v>
      </c>
    </row>
    <row r="7" spans="1:8" x14ac:dyDescent="0.15">
      <c r="A7" s="2" t="s">
        <v>18</v>
      </c>
      <c r="B7" s="9" t="s">
        <v>19</v>
      </c>
      <c r="C7" s="13">
        <v>41342</v>
      </c>
      <c r="D7" s="2" t="s">
        <v>10</v>
      </c>
      <c r="E7" s="2" t="s">
        <v>16</v>
      </c>
      <c r="F7" s="9">
        <v>1</v>
      </c>
      <c r="G7" s="9">
        <v>35</v>
      </c>
      <c r="H7" s="9">
        <v>35</v>
      </c>
    </row>
    <row r="8" spans="1:8" x14ac:dyDescent="0.15">
      <c r="A8" s="2" t="s">
        <v>18</v>
      </c>
      <c r="B8" s="9" t="s">
        <v>19</v>
      </c>
      <c r="C8" s="13">
        <v>41348</v>
      </c>
      <c r="D8" s="2" t="s">
        <v>14</v>
      </c>
      <c r="E8" s="2" t="s">
        <v>13</v>
      </c>
      <c r="F8" s="9">
        <v>1</v>
      </c>
      <c r="G8" s="9">
        <v>35</v>
      </c>
      <c r="H8" s="9" t="s">
        <v>1</v>
      </c>
    </row>
    <row r="9" spans="1:8" hidden="1" x14ac:dyDescent="0.15">
      <c r="A9" s="2" t="s">
        <v>21</v>
      </c>
      <c r="B9" s="9" t="s">
        <v>0</v>
      </c>
      <c r="C9" s="13">
        <v>41353</v>
      </c>
      <c r="D9" s="2" t="s">
        <v>17</v>
      </c>
      <c r="E9" s="2" t="s">
        <v>13</v>
      </c>
      <c r="F9" s="9">
        <v>1</v>
      </c>
      <c r="G9" s="9">
        <v>27</v>
      </c>
      <c r="H9" s="9" t="s">
        <v>1</v>
      </c>
    </row>
    <row r="10" spans="1:8" x14ac:dyDescent="0.15">
      <c r="A10" s="2" t="s">
        <v>18</v>
      </c>
      <c r="B10" s="9" t="s">
        <v>19</v>
      </c>
      <c r="C10" s="13">
        <v>41354</v>
      </c>
      <c r="D10" s="2" t="s">
        <v>15</v>
      </c>
      <c r="E10" s="2" t="s">
        <v>16</v>
      </c>
      <c r="F10" s="9">
        <v>1</v>
      </c>
      <c r="G10" s="9">
        <v>35</v>
      </c>
      <c r="H10" s="9" t="s">
        <v>1</v>
      </c>
    </row>
    <row r="11" spans="1:8" hidden="1" x14ac:dyDescent="0.15">
      <c r="A11" s="2" t="s">
        <v>21</v>
      </c>
      <c r="B11" s="9" t="s">
        <v>0</v>
      </c>
      <c r="C11" s="13">
        <v>41359</v>
      </c>
      <c r="D11" s="2" t="s">
        <v>12</v>
      </c>
      <c r="E11" s="2" t="s">
        <v>13</v>
      </c>
      <c r="F11" s="9">
        <v>2</v>
      </c>
      <c r="G11" s="9">
        <v>54</v>
      </c>
      <c r="H11" s="9" t="s">
        <v>1</v>
      </c>
    </row>
    <row r="12" spans="1:8" x14ac:dyDescent="0.15">
      <c r="A12" s="2" t="s">
        <v>18</v>
      </c>
      <c r="B12" s="9" t="s">
        <v>19</v>
      </c>
      <c r="C12" s="13">
        <v>41363</v>
      </c>
      <c r="D12" s="2" t="s">
        <v>10</v>
      </c>
      <c r="E12" s="2" t="s">
        <v>16</v>
      </c>
      <c r="F12" s="9">
        <v>1</v>
      </c>
      <c r="G12" s="9">
        <v>35</v>
      </c>
      <c r="H12" s="9" t="s">
        <v>1</v>
      </c>
    </row>
    <row r="13" spans="1:8" hidden="1" x14ac:dyDescent="0.15">
      <c r="A13" s="2" t="s">
        <v>21</v>
      </c>
      <c r="B13" s="9" t="s">
        <v>0</v>
      </c>
      <c r="C13" s="13">
        <v>41366</v>
      </c>
      <c r="D13" s="2" t="s">
        <v>12</v>
      </c>
      <c r="E13" s="2" t="s">
        <v>13</v>
      </c>
      <c r="F13" s="9">
        <v>2</v>
      </c>
      <c r="G13" s="9">
        <v>54</v>
      </c>
      <c r="H13" s="9" t="s">
        <v>1</v>
      </c>
    </row>
    <row r="14" spans="1:8" hidden="1" x14ac:dyDescent="0.15">
      <c r="A14" s="2" t="s">
        <v>21</v>
      </c>
      <c r="B14" s="9" t="s">
        <v>0</v>
      </c>
      <c r="C14" s="13">
        <v>41370</v>
      </c>
      <c r="D14" s="2" t="s">
        <v>10</v>
      </c>
      <c r="E14" s="2" t="s">
        <v>16</v>
      </c>
      <c r="F14" s="9">
        <v>2</v>
      </c>
      <c r="G14" s="9">
        <v>54</v>
      </c>
      <c r="H14" s="9" t="s">
        <v>1</v>
      </c>
    </row>
    <row r="15" spans="1:8" x14ac:dyDescent="0.15">
      <c r="A15" s="2" t="s">
        <v>18</v>
      </c>
      <c r="B15" s="9" t="s">
        <v>19</v>
      </c>
      <c r="C15" s="13">
        <v>41371</v>
      </c>
      <c r="D15" s="2" t="s">
        <v>20</v>
      </c>
      <c r="E15" s="2" t="s">
        <v>11</v>
      </c>
      <c r="F15" s="9">
        <v>1</v>
      </c>
      <c r="G15" s="9">
        <v>35</v>
      </c>
      <c r="H15" s="9" t="s">
        <v>1</v>
      </c>
    </row>
    <row r="16" spans="1:8" x14ac:dyDescent="0.15">
      <c r="A16" s="2" t="s">
        <v>18</v>
      </c>
      <c r="B16" s="9" t="s">
        <v>19</v>
      </c>
      <c r="C16" s="13">
        <v>41373</v>
      </c>
      <c r="D16" s="2" t="s">
        <v>12</v>
      </c>
      <c r="E16" s="2" t="s">
        <v>16</v>
      </c>
      <c r="F16" s="9">
        <v>2</v>
      </c>
      <c r="G16" s="9">
        <v>70</v>
      </c>
      <c r="H16" s="9" t="s">
        <v>1</v>
      </c>
    </row>
    <row r="17" spans="1:8" hidden="1" x14ac:dyDescent="0.15">
      <c r="A17" s="2" t="s">
        <v>21</v>
      </c>
      <c r="B17" s="9" t="s">
        <v>0</v>
      </c>
      <c r="C17" s="13">
        <v>41373</v>
      </c>
      <c r="D17" s="2" t="s">
        <v>12</v>
      </c>
      <c r="E17" s="2" t="s">
        <v>13</v>
      </c>
      <c r="F17" s="9">
        <v>2</v>
      </c>
      <c r="G17" s="9">
        <v>54</v>
      </c>
      <c r="H17" s="9" t="s">
        <v>1</v>
      </c>
    </row>
    <row r="18" spans="1:8" x14ac:dyDescent="0.15">
      <c r="A18" s="2" t="s">
        <v>18</v>
      </c>
      <c r="B18" s="9" t="s">
        <v>19</v>
      </c>
      <c r="C18" s="13">
        <v>41378</v>
      </c>
      <c r="D18" s="2" t="s">
        <v>20</v>
      </c>
      <c r="E18" s="2" t="s">
        <v>13</v>
      </c>
      <c r="F18" s="9">
        <v>2</v>
      </c>
      <c r="G18" s="9">
        <v>70</v>
      </c>
      <c r="H18" s="9" t="s">
        <v>1</v>
      </c>
    </row>
    <row r="19" spans="1:8" hidden="1" x14ac:dyDescent="0.15">
      <c r="A19" s="2" t="s">
        <v>21</v>
      </c>
      <c r="B19" s="9" t="s">
        <v>0</v>
      </c>
      <c r="C19" s="13">
        <v>41378</v>
      </c>
      <c r="D19" s="2" t="s">
        <v>20</v>
      </c>
      <c r="E19" s="2" t="s">
        <v>11</v>
      </c>
      <c r="F19" s="9">
        <v>2</v>
      </c>
      <c r="G19" s="9">
        <v>54</v>
      </c>
      <c r="H19" s="9">
        <v>54</v>
      </c>
    </row>
    <row r="20" spans="1:8" hidden="1" x14ac:dyDescent="0.15">
      <c r="A20" s="2" t="s">
        <v>21</v>
      </c>
      <c r="B20" s="9" t="s">
        <v>0</v>
      </c>
      <c r="C20" s="13">
        <v>41383</v>
      </c>
      <c r="D20" s="2" t="s">
        <v>14</v>
      </c>
      <c r="E20" s="2" t="s">
        <v>13</v>
      </c>
      <c r="F20" s="9">
        <v>2</v>
      </c>
      <c r="G20" s="9">
        <v>54</v>
      </c>
      <c r="H20" s="9" t="s">
        <v>1</v>
      </c>
    </row>
    <row r="21" spans="1:8" hidden="1" x14ac:dyDescent="0.15">
      <c r="A21" s="2" t="s">
        <v>21</v>
      </c>
      <c r="B21" s="9" t="s">
        <v>0</v>
      </c>
      <c r="C21" s="13">
        <v>41385</v>
      </c>
      <c r="D21" s="2" t="s">
        <v>20</v>
      </c>
      <c r="E21" s="2" t="s">
        <v>13</v>
      </c>
      <c r="F21" s="9">
        <v>2</v>
      </c>
      <c r="G21" s="9">
        <v>54</v>
      </c>
      <c r="H21" s="9" t="s">
        <v>1</v>
      </c>
    </row>
    <row r="22" spans="1:8" hidden="1" x14ac:dyDescent="0.15">
      <c r="A22" s="2" t="s">
        <v>9</v>
      </c>
      <c r="B22" s="9" t="s">
        <v>0</v>
      </c>
      <c r="C22" s="13">
        <v>41391</v>
      </c>
      <c r="D22" s="2" t="s">
        <v>10</v>
      </c>
      <c r="E22" s="2" t="s">
        <v>11</v>
      </c>
      <c r="F22" s="9">
        <v>1</v>
      </c>
      <c r="G22" s="9">
        <v>27</v>
      </c>
      <c r="H22" s="9" t="s">
        <v>1</v>
      </c>
    </row>
    <row r="23" spans="1:8" hidden="1" x14ac:dyDescent="0.15">
      <c r="A23" s="2" t="s">
        <v>9</v>
      </c>
      <c r="B23" s="9" t="s">
        <v>0</v>
      </c>
      <c r="C23" s="13">
        <v>41394</v>
      </c>
      <c r="D23" s="2" t="s">
        <v>12</v>
      </c>
      <c r="E23" s="2" t="s">
        <v>13</v>
      </c>
      <c r="F23" s="9">
        <v>1</v>
      </c>
      <c r="G23" s="9">
        <v>27</v>
      </c>
      <c r="H23" s="9" t="s">
        <v>1</v>
      </c>
    </row>
    <row r="24" spans="1:8" x14ac:dyDescent="0.15">
      <c r="A24" s="2" t="s">
        <v>18</v>
      </c>
      <c r="B24" s="9" t="s">
        <v>19</v>
      </c>
      <c r="C24" s="13">
        <v>41396</v>
      </c>
      <c r="D24" s="2" t="s">
        <v>15</v>
      </c>
      <c r="E24" s="2" t="s">
        <v>11</v>
      </c>
      <c r="F24" s="9">
        <v>1</v>
      </c>
      <c r="G24" s="9">
        <v>35</v>
      </c>
      <c r="H24" s="9" t="s">
        <v>1</v>
      </c>
    </row>
    <row r="25" spans="1:8" hidden="1" x14ac:dyDescent="0.15">
      <c r="A25" s="2" t="s">
        <v>9</v>
      </c>
      <c r="B25" s="9" t="s">
        <v>0</v>
      </c>
      <c r="C25" s="13">
        <v>41397</v>
      </c>
      <c r="D25" s="2" t="s">
        <v>14</v>
      </c>
      <c r="E25" s="2" t="s">
        <v>11</v>
      </c>
      <c r="F25" s="9">
        <v>2</v>
      </c>
      <c r="G25" s="9">
        <v>54</v>
      </c>
      <c r="H25" s="9">
        <v>54</v>
      </c>
    </row>
    <row r="26" spans="1:8" hidden="1" x14ac:dyDescent="0.15">
      <c r="A26" s="2" t="s">
        <v>9</v>
      </c>
      <c r="B26" s="9" t="s">
        <v>0</v>
      </c>
      <c r="C26" s="13">
        <v>41398</v>
      </c>
      <c r="D26" s="2" t="s">
        <v>10</v>
      </c>
      <c r="E26" s="2" t="s">
        <v>13</v>
      </c>
      <c r="F26" s="9">
        <v>2</v>
      </c>
      <c r="G26" s="9">
        <v>54</v>
      </c>
      <c r="H26" s="9" t="s">
        <v>1</v>
      </c>
    </row>
    <row r="27" spans="1:8" x14ac:dyDescent="0.15">
      <c r="A27" s="2" t="s">
        <v>18</v>
      </c>
      <c r="B27" s="9" t="s">
        <v>19</v>
      </c>
      <c r="C27" s="13">
        <v>41401</v>
      </c>
      <c r="D27" s="2" t="s">
        <v>12</v>
      </c>
      <c r="E27" s="2" t="s">
        <v>16</v>
      </c>
      <c r="F27" s="9">
        <v>1</v>
      </c>
      <c r="G27" s="9">
        <v>35</v>
      </c>
      <c r="H27" s="9" t="s">
        <v>1</v>
      </c>
    </row>
    <row r="28" spans="1:8" hidden="1" x14ac:dyDescent="0.15">
      <c r="A28" s="2" t="s">
        <v>9</v>
      </c>
      <c r="B28" s="9" t="s">
        <v>0</v>
      </c>
      <c r="C28" s="13">
        <v>41404</v>
      </c>
      <c r="D28" s="2" t="s">
        <v>14</v>
      </c>
      <c r="E28" s="2" t="s">
        <v>11</v>
      </c>
      <c r="F28" s="9">
        <v>1</v>
      </c>
      <c r="G28" s="9">
        <v>27</v>
      </c>
      <c r="H28" s="9" t="s">
        <v>1</v>
      </c>
    </row>
    <row r="29" spans="1:8" x14ac:dyDescent="0.15">
      <c r="A29" s="2" t="s">
        <v>18</v>
      </c>
      <c r="B29" s="9" t="s">
        <v>19</v>
      </c>
      <c r="C29" s="13">
        <v>41406</v>
      </c>
      <c r="D29" s="2" t="s">
        <v>20</v>
      </c>
      <c r="E29" s="2" t="s">
        <v>13</v>
      </c>
      <c r="F29" s="9">
        <v>2</v>
      </c>
      <c r="G29" s="9">
        <v>70</v>
      </c>
      <c r="H29" s="9" t="s">
        <v>1</v>
      </c>
    </row>
    <row r="30" spans="1:8" hidden="1" x14ac:dyDescent="0.15">
      <c r="A30" s="2" t="s">
        <v>21</v>
      </c>
      <c r="B30" s="9" t="s">
        <v>0</v>
      </c>
      <c r="C30" s="13">
        <v>41406</v>
      </c>
      <c r="D30" s="2" t="s">
        <v>20</v>
      </c>
      <c r="E30" s="2" t="s">
        <v>13</v>
      </c>
      <c r="F30" s="9">
        <v>3</v>
      </c>
      <c r="G30" s="9">
        <v>81</v>
      </c>
      <c r="H30" s="9" t="s">
        <v>1</v>
      </c>
    </row>
    <row r="31" spans="1:8" hidden="1" x14ac:dyDescent="0.15">
      <c r="A31" s="2" t="s">
        <v>9</v>
      </c>
      <c r="B31" s="9" t="s">
        <v>0</v>
      </c>
      <c r="C31" s="13">
        <v>41410</v>
      </c>
      <c r="D31" s="2" t="s">
        <v>15</v>
      </c>
      <c r="E31" s="2" t="s">
        <v>16</v>
      </c>
      <c r="F31" s="9">
        <v>1</v>
      </c>
      <c r="G31" s="9">
        <v>27</v>
      </c>
      <c r="H31" s="9">
        <v>27</v>
      </c>
    </row>
    <row r="32" spans="1:8" x14ac:dyDescent="0.15">
      <c r="A32" s="2" t="s">
        <v>18</v>
      </c>
      <c r="B32" s="9" t="s">
        <v>19</v>
      </c>
      <c r="C32" s="13">
        <v>41410</v>
      </c>
      <c r="D32" s="2" t="s">
        <v>15</v>
      </c>
      <c r="E32" s="2" t="s">
        <v>16</v>
      </c>
      <c r="F32" s="9">
        <v>1</v>
      </c>
      <c r="G32" s="9">
        <v>35</v>
      </c>
      <c r="H32" s="9">
        <v>35</v>
      </c>
    </row>
    <row r="33" spans="1:8" hidden="1" x14ac:dyDescent="0.15">
      <c r="A33" s="2" t="s">
        <v>21</v>
      </c>
      <c r="B33" s="9" t="s">
        <v>0</v>
      </c>
      <c r="C33" s="13">
        <v>41411</v>
      </c>
      <c r="D33" s="2" t="s">
        <v>14</v>
      </c>
      <c r="E33" s="2" t="s">
        <v>13</v>
      </c>
      <c r="F33" s="9">
        <v>2</v>
      </c>
      <c r="G33" s="9">
        <v>54</v>
      </c>
      <c r="H33" s="9" t="s">
        <v>1</v>
      </c>
    </row>
    <row r="34" spans="1:8" hidden="1" x14ac:dyDescent="0.15">
      <c r="A34" s="2" t="s">
        <v>21</v>
      </c>
      <c r="B34" s="9" t="s">
        <v>0</v>
      </c>
      <c r="C34" s="13">
        <v>41413</v>
      </c>
      <c r="D34" s="2" t="s">
        <v>20</v>
      </c>
      <c r="E34" s="2" t="s">
        <v>13</v>
      </c>
      <c r="F34" s="9">
        <v>2</v>
      </c>
      <c r="G34" s="9">
        <v>54</v>
      </c>
      <c r="H34" s="9" t="s">
        <v>1</v>
      </c>
    </row>
    <row r="35" spans="1:8" x14ac:dyDescent="0.15">
      <c r="A35" s="2" t="s">
        <v>18</v>
      </c>
      <c r="B35" s="9" t="s">
        <v>19</v>
      </c>
      <c r="C35" s="13">
        <v>41416</v>
      </c>
      <c r="D35" s="2" t="s">
        <v>17</v>
      </c>
      <c r="E35" s="2" t="s">
        <v>16</v>
      </c>
      <c r="F35" s="9">
        <v>2</v>
      </c>
      <c r="G35" s="9">
        <v>70</v>
      </c>
      <c r="H35" s="9" t="s">
        <v>1</v>
      </c>
    </row>
    <row r="36" spans="1:8" hidden="1" x14ac:dyDescent="0.15">
      <c r="A36" s="2" t="s">
        <v>21</v>
      </c>
      <c r="B36" s="9" t="s">
        <v>0</v>
      </c>
      <c r="C36" s="13">
        <v>41419</v>
      </c>
      <c r="D36" s="2" t="s">
        <v>10</v>
      </c>
      <c r="E36" s="2" t="s">
        <v>13</v>
      </c>
      <c r="F36" s="9">
        <v>2</v>
      </c>
      <c r="G36" s="9">
        <v>54</v>
      </c>
      <c r="H36" s="9" t="s">
        <v>1</v>
      </c>
    </row>
    <row r="37" spans="1:8" hidden="1" x14ac:dyDescent="0.15">
      <c r="A37" s="2" t="s">
        <v>21</v>
      </c>
      <c r="B37" s="9" t="s">
        <v>0</v>
      </c>
      <c r="C37" s="13">
        <v>41425</v>
      </c>
      <c r="D37" s="2" t="s">
        <v>14</v>
      </c>
      <c r="E37" s="2" t="s">
        <v>16</v>
      </c>
      <c r="F37" s="9">
        <v>2</v>
      </c>
      <c r="G37" s="9">
        <v>54</v>
      </c>
      <c r="H37" s="9" t="s">
        <v>1</v>
      </c>
    </row>
    <row r="38" spans="1:8" hidden="1" x14ac:dyDescent="0.15">
      <c r="A38" s="2" t="s">
        <v>9</v>
      </c>
      <c r="B38" s="9" t="s">
        <v>0</v>
      </c>
      <c r="C38" s="13">
        <v>41444</v>
      </c>
      <c r="D38" s="2" t="s">
        <v>17</v>
      </c>
      <c r="E38" s="2" t="s">
        <v>11</v>
      </c>
      <c r="F38" s="9">
        <v>1</v>
      </c>
      <c r="G38" s="9">
        <v>27</v>
      </c>
      <c r="H38" s="9" t="s">
        <v>1</v>
      </c>
    </row>
    <row r="39" spans="1:8" x14ac:dyDescent="0.15">
      <c r="A39" s="2">
        <f>SUBTOTAL(103,Table1611[Nom élève])</f>
        <v>17</v>
      </c>
      <c r="B39" s="9"/>
      <c r="C39" s="14"/>
      <c r="D39" s="2"/>
      <c r="E39" s="2"/>
      <c r="F39" s="9"/>
      <c r="G39" s="9"/>
      <c r="H39" s="9"/>
    </row>
  </sheetData>
  <pageMargins left="0.78740157499999996" right="0.78740157499999996" top="0.984251969" bottom="0.984251969" header="0.4921259845" footer="0.4921259845"/>
  <pageSetup orientation="portrait"/>
  <headerFooter alignWithMargins="0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59999389629810485"/>
  </sheetPr>
  <dimension ref="A1:F9"/>
  <sheetViews>
    <sheetView showGridLines="0" workbookViewId="0">
      <selection activeCell="A9" sqref="A9"/>
    </sheetView>
  </sheetViews>
  <sheetFormatPr baseColWidth="10" defaultRowHeight="13" x14ac:dyDescent="0.15"/>
  <cols>
    <col min="1" max="16384" width="10.83203125" style="5"/>
  </cols>
  <sheetData>
    <row r="1" spans="1:6" ht="19" x14ac:dyDescent="0.2">
      <c r="A1" s="7" t="s">
        <v>25</v>
      </c>
    </row>
    <row r="2" spans="1:6" s="3" customFormat="1" ht="19.5" customHeight="1" x14ac:dyDescent="0.2">
      <c r="A2" s="3" t="s">
        <v>26</v>
      </c>
    </row>
    <row r="3" spans="1:6" s="3" customFormat="1" ht="19.5" customHeight="1" x14ac:dyDescent="0.2">
      <c r="A3" s="8"/>
    </row>
    <row r="4" spans="1:6" ht="20" customHeight="1" x14ac:dyDescent="0.15">
      <c r="A4" s="6" t="s">
        <v>27</v>
      </c>
    </row>
    <row r="5" spans="1:6" ht="20" customHeight="1" x14ac:dyDescent="0.15">
      <c r="A5" s="6" t="s">
        <v>28</v>
      </c>
    </row>
    <row r="6" spans="1:6" ht="20" customHeight="1" x14ac:dyDescent="0.15">
      <c r="A6" s="6" t="s">
        <v>22</v>
      </c>
    </row>
    <row r="7" spans="1:6" ht="20" customHeight="1" x14ac:dyDescent="0.15">
      <c r="A7" s="6" t="s">
        <v>29</v>
      </c>
    </row>
    <row r="9" spans="1:6" ht="16" x14ac:dyDescent="0.2">
      <c r="A9" s="8" t="s">
        <v>61</v>
      </c>
      <c r="B9" s="3"/>
      <c r="C9" s="3"/>
      <c r="D9" s="3"/>
      <c r="E9" s="3"/>
      <c r="F9" s="3"/>
    </row>
  </sheetData>
  <phoneticPr fontId="5" type="noConversion"/>
  <pageMargins left="0.78740157499999996" right="0.78740157499999996" top="0.984251969" bottom="0.984251969" header="0.4921259845" footer="0.49212598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Base</vt:lpstr>
      <vt:lpstr>1) Tri</vt:lpstr>
      <vt:lpstr>Tri1</vt:lpstr>
      <vt:lpstr>Tri2</vt:lpstr>
      <vt:lpstr>2) FA</vt:lpstr>
      <vt:lpstr>FA1</vt:lpstr>
      <vt:lpstr>FA2</vt:lpstr>
      <vt:lpstr>FA3</vt:lpstr>
      <vt:lpstr>3) TCD</vt:lpstr>
      <vt:lpstr>TCD1</vt:lpstr>
      <vt:lpstr>TCD2</vt:lpstr>
      <vt:lpstr>TCD3</vt:lpstr>
      <vt:lpstr>TCD4</vt:lpstr>
    </vt:vector>
  </TitlesOfParts>
  <Company>cisc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Utilisateur de Microsoft Office</cp:lastModifiedBy>
  <cp:lastPrinted>2009-01-05T18:24:52Z</cp:lastPrinted>
  <dcterms:created xsi:type="dcterms:W3CDTF">2003-10-05T18:20:14Z</dcterms:created>
  <dcterms:modified xsi:type="dcterms:W3CDTF">2018-01-12T14:08:28Z</dcterms:modified>
</cp:coreProperties>
</file>